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884" activeTab="9"/>
  </bookViews>
  <sheets>
    <sheet name="SALIDAS" sheetId="1" r:id="rId1"/>
    <sheet name="1° FECHA BLR" sheetId="2" r:id="rId2"/>
    <sheet name="2° FECHA DRX" sheetId="3" r:id="rId3"/>
    <sheet name="3°FECHA BLR" sheetId="4" r:id="rId4"/>
    <sheet name="4° FECHA DRX" sheetId="5" r:id="rId5"/>
    <sheet name="5° FECHA BLR" sheetId="6" r:id="rId6"/>
    <sheet name="6° FECHA DRX" sheetId="7" r:id="rId7"/>
    <sheet name="7° FECHA BLR" sheetId="8" r:id="rId8"/>
    <sheet name="8° FECHA DRX" sheetId="9" r:id="rId9"/>
    <sheet name="RESULTADOS" sheetId="10" r:id="rId10"/>
    <sheet name="Jugadores" sheetId="11" r:id="rId11"/>
    <sheet name="Agenda" sheetId="12" r:id="rId12"/>
    <sheet name="Hoja1" sheetId="13" r:id="rId13"/>
  </sheets>
  <definedNames>
    <definedName name="_xlnm._FilterDatabase" localSheetId="10" hidden="1">'Jugadores'!$B$2:$F$36</definedName>
  </definedNames>
  <calcPr fullCalcOnLoad="1"/>
</workbook>
</file>

<file path=xl/sharedStrings.xml><?xml version="1.0" encoding="utf-8"?>
<sst xmlns="http://schemas.openxmlformats.org/spreadsheetml/2006/main" count="619" uniqueCount="252">
  <si>
    <t>Hora</t>
  </si>
  <si>
    <t>Daireaux</t>
  </si>
  <si>
    <t>Bolivar</t>
  </si>
  <si>
    <t>Montañana Julio</t>
  </si>
  <si>
    <t>Tejerina Leonardo</t>
  </si>
  <si>
    <t>Rodriguez Ubaldo</t>
  </si>
  <si>
    <t>Peralta Horacio</t>
  </si>
  <si>
    <t>Colombo Juan C.</t>
  </si>
  <si>
    <t>Santiago Roman</t>
  </si>
  <si>
    <t>Hernandez Omar</t>
  </si>
  <si>
    <t>Hernandez Esteban</t>
  </si>
  <si>
    <t>Ramos Ernesto</t>
  </si>
  <si>
    <t>Rodriguez Pablo</t>
  </si>
  <si>
    <t>Roulier Guillermo</t>
  </si>
  <si>
    <t>Llanos Luciano</t>
  </si>
  <si>
    <t>Trimigliozzi Gustavo</t>
  </si>
  <si>
    <t>Oliver Luis</t>
  </si>
  <si>
    <t>Pizarro Diego</t>
  </si>
  <si>
    <t>Dari Jorge</t>
  </si>
  <si>
    <t>HD</t>
  </si>
  <si>
    <t>Aguilera Martin</t>
  </si>
  <si>
    <t>Trejo Luis Domingo</t>
  </si>
  <si>
    <t>Mansilla Jose</t>
  </si>
  <si>
    <t>Benede Bernardino</t>
  </si>
  <si>
    <t>Benede Guillermo</t>
  </si>
  <si>
    <t>Peralta Juan</t>
  </si>
  <si>
    <t>Herbin Diego</t>
  </si>
  <si>
    <t>Fecha</t>
  </si>
  <si>
    <t>BLR</t>
  </si>
  <si>
    <t>DRX</t>
  </si>
  <si>
    <t>Equipos</t>
  </si>
  <si>
    <t>Torneo</t>
  </si>
  <si>
    <t>Puntos</t>
  </si>
  <si>
    <t>Planillas de Salidas</t>
  </si>
  <si>
    <t>Match</t>
  </si>
  <si>
    <t>Jugadores</t>
  </si>
  <si>
    <t>si</t>
  </si>
  <si>
    <t>Cadenas Pablo</t>
  </si>
  <si>
    <t>Cantisani Daniel</t>
  </si>
  <si>
    <t>Leal Guillermo</t>
  </si>
  <si>
    <t>Sequeira W. Daniel</t>
  </si>
  <si>
    <t>Villegas Gastón</t>
  </si>
  <si>
    <t>Ortega Alfredo</t>
  </si>
  <si>
    <t>HDP</t>
  </si>
  <si>
    <t>Aguirre Juan Jose</t>
  </si>
  <si>
    <t>De Luca Gaston</t>
  </si>
  <si>
    <t>Torneo Fourball por Equipos 2.011 Bolivar - Daireaux</t>
  </si>
  <si>
    <t>Jugador</t>
  </si>
  <si>
    <t>DAIREAUX</t>
  </si>
  <si>
    <t>BOLIVAR</t>
  </si>
  <si>
    <t>Zavari Jorge</t>
  </si>
  <si>
    <t>Agenda Torneo x FourBall 2011</t>
  </si>
  <si>
    <t>Blr</t>
  </si>
  <si>
    <t>Maiten Agropecuaria SA</t>
  </si>
  <si>
    <t>Lab. Quimeco SRL</t>
  </si>
  <si>
    <t>LM</t>
  </si>
  <si>
    <t>Country El Molino</t>
  </si>
  <si>
    <t>Agrodero SA</t>
  </si>
  <si>
    <t>Monasterio Tatersall SA</t>
  </si>
  <si>
    <t>Lartirigoyen y Cia.</t>
  </si>
  <si>
    <t>36 H</t>
  </si>
  <si>
    <t>Salida simultanea</t>
  </si>
  <si>
    <t>Butti Pablo</t>
  </si>
  <si>
    <t>Aquaro Sergio</t>
  </si>
  <si>
    <t>Sayago Blas</t>
  </si>
  <si>
    <t>Sayago Roberto</t>
  </si>
  <si>
    <t>Serra Ricardo</t>
  </si>
  <si>
    <t>Manghi Alberto</t>
  </si>
  <si>
    <t>Gonzalez Hugo</t>
  </si>
  <si>
    <t>Torres Edgardo</t>
  </si>
  <si>
    <t>Breuning guillermo</t>
  </si>
  <si>
    <t>Rizzo Alejandro</t>
  </si>
  <si>
    <t>Dieguez Ricardo</t>
  </si>
  <si>
    <t>Calegari Ruben</t>
  </si>
  <si>
    <t>Lopez Alejandro</t>
  </si>
  <si>
    <t>Barboza Miguel</t>
  </si>
  <si>
    <t>Ponti Diego</t>
  </si>
  <si>
    <t>Colombo Juan E.</t>
  </si>
  <si>
    <t>Magliotto Silvio</t>
  </si>
  <si>
    <t>Calderon Fernando</t>
  </si>
  <si>
    <t>Ruiz Gusavo</t>
  </si>
  <si>
    <t>Sequeira Daniel</t>
  </si>
  <si>
    <t>Trejo Domingo</t>
  </si>
  <si>
    <t>Benede Nardo</t>
  </si>
  <si>
    <t>Benede Guille</t>
  </si>
  <si>
    <t>Maiten Agrop. S.A.</t>
  </si>
  <si>
    <t>Catalpa Agrop.</t>
  </si>
  <si>
    <t>Lab. Quimeco</t>
  </si>
  <si>
    <t>Agrodero S.A.</t>
  </si>
  <si>
    <t>Monasterio Tatersall</t>
  </si>
  <si>
    <t>Solo</t>
  </si>
  <si>
    <t>Pablo</t>
  </si>
  <si>
    <t>Horacio</t>
  </si>
  <si>
    <t>Colombo</t>
  </si>
  <si>
    <t>Morena Javier</t>
  </si>
  <si>
    <t>Breuning Guillermo</t>
  </si>
  <si>
    <t>Calderon Carlos</t>
  </si>
  <si>
    <t>Erreca Jorge</t>
  </si>
  <si>
    <t>Dieguez</t>
  </si>
  <si>
    <t>Calegari</t>
  </si>
  <si>
    <t>Sayago roberto</t>
  </si>
  <si>
    <t>Erreca Facundo</t>
  </si>
  <si>
    <t>Rizo Alejandro</t>
  </si>
  <si>
    <t>Ruolier Guillermo</t>
  </si>
  <si>
    <t>Odriozola Hugo</t>
  </si>
  <si>
    <t>Ruiz Gustavo</t>
  </si>
  <si>
    <t>Ortega</t>
  </si>
  <si>
    <t>Omar</t>
  </si>
  <si>
    <t>Martinez Mario</t>
  </si>
  <si>
    <t>Laspina Hugo</t>
  </si>
  <si>
    <t xml:space="preserve">Magliotto Silvio </t>
  </si>
  <si>
    <t>Kevingston</t>
  </si>
  <si>
    <t>Baglioni Juan Carlos</t>
  </si>
  <si>
    <t>Ruiz gustavo</t>
  </si>
  <si>
    <t>Hernaneez Esteban</t>
  </si>
  <si>
    <t>Las Lagunas S.A.</t>
  </si>
  <si>
    <t>Montañana</t>
  </si>
  <si>
    <t>Tejeda</t>
  </si>
  <si>
    <t>Ortega A.</t>
  </si>
  <si>
    <t>Fitte Hernan</t>
  </si>
  <si>
    <t>Lagos</t>
  </si>
  <si>
    <t>Oliver</t>
  </si>
  <si>
    <t>Breuning G.</t>
  </si>
  <si>
    <t>Saavedra Cesar</t>
  </si>
  <si>
    <t>Pizarro</t>
  </si>
  <si>
    <t>Hodriozola</t>
  </si>
  <si>
    <t>Vezosi</t>
  </si>
  <si>
    <t>Rodriguez P.</t>
  </si>
  <si>
    <t>Aguilera</t>
  </si>
  <si>
    <t>Dari J.C.</t>
  </si>
  <si>
    <t>Cantisani</t>
  </si>
  <si>
    <t>Ponti</t>
  </si>
  <si>
    <t>Dari</t>
  </si>
  <si>
    <t>Rizo</t>
  </si>
  <si>
    <t>Lopez</t>
  </si>
  <si>
    <t>Manghi Federico</t>
  </si>
  <si>
    <t>Giacometti Diego</t>
  </si>
  <si>
    <t>Diego Herbin</t>
  </si>
  <si>
    <t>NOMBRE Y APELLIDO</t>
  </si>
  <si>
    <t>LOCALIDAD</t>
  </si>
  <si>
    <t>TELEFONO</t>
  </si>
  <si>
    <t>MAIL</t>
  </si>
  <si>
    <t>Urdampilleta</t>
  </si>
  <si>
    <t>02314-537272</t>
  </si>
  <si>
    <t>diegoherbin@yahoo.com.ar</t>
  </si>
  <si>
    <t>Gustavo Daniel Ruiz</t>
  </si>
  <si>
    <t>Henderson</t>
  </si>
  <si>
    <t>02314-15468662</t>
  </si>
  <si>
    <t>nuevos_rudbos@live.com.ar</t>
  </si>
  <si>
    <t>Sebastian Escudero</t>
  </si>
  <si>
    <t>Bolívar</t>
  </si>
  <si>
    <t>2314-426976</t>
  </si>
  <si>
    <t>Roberto Sayago</t>
  </si>
  <si>
    <t>2314-625764</t>
  </si>
  <si>
    <t>bolivar@laslagunas.com.ar</t>
  </si>
  <si>
    <t>Blas Sayago</t>
  </si>
  <si>
    <t>2314-15500812</t>
  </si>
  <si>
    <t>blassaya@hotmai.com</t>
  </si>
  <si>
    <t>Osvaldo Hernandez</t>
  </si>
  <si>
    <t>45-2277</t>
  </si>
  <si>
    <t>ohernandez.dx@deronet.com</t>
  </si>
  <si>
    <t>Jorge Dari</t>
  </si>
  <si>
    <t>011-31579304</t>
  </si>
  <si>
    <t>jdari@curaru.com.ar</t>
  </si>
  <si>
    <t>Martin Aguilera</t>
  </si>
  <si>
    <t>02314-510838</t>
  </si>
  <si>
    <t>fm_estilo@hotmail.com</t>
  </si>
  <si>
    <t>Daniel Cantisani</t>
  </si>
  <si>
    <t>02314-462102</t>
  </si>
  <si>
    <t>dr.cantisani@hcnet.com</t>
  </si>
  <si>
    <t>José Mansilla</t>
  </si>
  <si>
    <t>02314-15535457</t>
  </si>
  <si>
    <t>nm_mansilla@hotmail.com</t>
  </si>
  <si>
    <t>Diego Pizarro</t>
  </si>
  <si>
    <t>2314-15408057</t>
  </si>
  <si>
    <t>diegopizarroche@hotmail.com</t>
  </si>
  <si>
    <t>2314-15613860</t>
  </si>
  <si>
    <t>drhugogonzales@yahoo.com.ar</t>
  </si>
  <si>
    <t>Hugo Gonzales</t>
  </si>
  <si>
    <t>Ruben Galegari</t>
  </si>
  <si>
    <t>02314-15412331</t>
  </si>
  <si>
    <t>sotagalegari@hotmail.com</t>
  </si>
  <si>
    <t>Hugo Odriozola</t>
  </si>
  <si>
    <t>2314-451503</t>
  </si>
  <si>
    <t>Luis Trejo</t>
  </si>
  <si>
    <t>2314-15530475</t>
  </si>
  <si>
    <t>Facundo Erreca</t>
  </si>
  <si>
    <t>2314-517306</t>
  </si>
  <si>
    <t>facun2rk@hotmail.com</t>
  </si>
  <si>
    <t>Alejandro Rizzo</t>
  </si>
  <si>
    <t>2314-532058</t>
  </si>
  <si>
    <t>dralerizo@hotmail.com</t>
  </si>
  <si>
    <t>Alejandro López</t>
  </si>
  <si>
    <t>2314-625697</t>
  </si>
  <si>
    <t>alejandro@neumaticosvlopez.com.ar</t>
  </si>
  <si>
    <t>Silvio Magliotto</t>
  </si>
  <si>
    <t>41-7172</t>
  </si>
  <si>
    <t>silviomagliotto@hotmail.com</t>
  </si>
  <si>
    <t>Fernando Calderon</t>
  </si>
  <si>
    <t>tasbolivar@hotmail.com</t>
  </si>
  <si>
    <t>Ernesto Ramos</t>
  </si>
  <si>
    <t>45-2663</t>
  </si>
  <si>
    <t>Jorge Erreca</t>
  </si>
  <si>
    <t>15-619483</t>
  </si>
  <si>
    <t>quequierreca@hotmail.com</t>
  </si>
  <si>
    <t>Guillermo Roulier</t>
  </si>
  <si>
    <t>15-615793</t>
  </si>
  <si>
    <t>groulier@lartirigoyen.com.ar</t>
  </si>
  <si>
    <t>Esteban Hernandez</t>
  </si>
  <si>
    <t>esteban_arg2004@yahoo.com.ar</t>
  </si>
  <si>
    <t>Edgardo Torres</t>
  </si>
  <si>
    <t>15-616071</t>
  </si>
  <si>
    <t>rasiques@yahoo.com.ar</t>
  </si>
  <si>
    <t>Pablo Cadenas</t>
  </si>
  <si>
    <t>02392-15510057</t>
  </si>
  <si>
    <t>pfcadenas@hotmail.com</t>
  </si>
  <si>
    <t>Daniel Sequeira</t>
  </si>
  <si>
    <t>15-510081</t>
  </si>
  <si>
    <t>casco.dx@hotmail.com</t>
  </si>
  <si>
    <t>Juan Cruz Colombo</t>
  </si>
  <si>
    <t>15-625361</t>
  </si>
  <si>
    <t>juancruzcolombo@hotmail.com</t>
  </si>
  <si>
    <t>Horacio Peralta</t>
  </si>
  <si>
    <t>02316-452192</t>
  </si>
  <si>
    <t>bulagro@hotmail.com</t>
  </si>
  <si>
    <t>Julio Montañana</t>
  </si>
  <si>
    <t>15-536684</t>
  </si>
  <si>
    <t>agrodero-julio@linksat.com.ar</t>
  </si>
  <si>
    <t>Alfredo Ortega</t>
  </si>
  <si>
    <t>15-539201</t>
  </si>
  <si>
    <t>ortegadx@hotmail.com</t>
  </si>
  <si>
    <t>Coronel Suarez</t>
  </si>
  <si>
    <t>02926-15465253</t>
  </si>
  <si>
    <t>molaviaga@gerenagro.com.ar</t>
  </si>
  <si>
    <t>Martin Olaviaga</t>
  </si>
  <si>
    <t>Magliotto S.</t>
  </si>
  <si>
    <t>Ramos E.</t>
  </si>
  <si>
    <t>Trejo Luis D.</t>
  </si>
  <si>
    <t>De Blasi Hernan</t>
  </si>
  <si>
    <t>Fitte</t>
  </si>
  <si>
    <t>Nicolorik Juan C.</t>
  </si>
  <si>
    <t>Di Pietro</t>
  </si>
  <si>
    <t>Mendiondo Eduardo</t>
  </si>
  <si>
    <t>Escardino</t>
  </si>
  <si>
    <t>Baglioni</t>
  </si>
  <si>
    <t>Venancio Jony</t>
  </si>
  <si>
    <t>M</t>
  </si>
  <si>
    <t>Ramayo Mary</t>
  </si>
  <si>
    <t xml:space="preserve">Cadenas </t>
  </si>
  <si>
    <t>Peralta horacio</t>
  </si>
  <si>
    <t>Di Carlo G.</t>
  </si>
  <si>
    <t xml:space="preserve">Castellani Osvaldo 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</si>
</sst>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[$-F400]h:mm:ss\ AM/PM"/>
    <numFmt numFmtId="166" formatCode="h:mm:ss;@"/>
    <numFmt numFmtId="167" formatCode="[$-2C0A]hh:mm:ss\ AM/PM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16" fontId="6" fillId="0" borderId="19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" fontId="8" fillId="0" borderId="24" xfId="0" applyNumberFormat="1" applyFont="1" applyBorder="1" applyAlignment="1">
      <alignment horizontal="center"/>
    </xf>
    <xf numFmtId="16" fontId="8" fillId="0" borderId="25" xfId="0" applyNumberFormat="1" applyFont="1" applyBorder="1" applyAlignment="1">
      <alignment horizontal="center"/>
    </xf>
    <xf numFmtId="16" fontId="8" fillId="0" borderId="2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32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4" xfId="0" applyFont="1" applyBorder="1" applyAlignment="1">
      <alignment/>
    </xf>
    <xf numFmtId="164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5" fillId="33" borderId="34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35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36" borderId="15" xfId="0" applyFont="1" applyFill="1" applyBorder="1" applyAlignment="1">
      <alignment horizontal="center"/>
    </xf>
    <xf numFmtId="0" fontId="0" fillId="37" borderId="15" xfId="0" applyFont="1" applyFill="1" applyBorder="1" applyAlignment="1">
      <alignment/>
    </xf>
    <xf numFmtId="0" fontId="0" fillId="37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164" fontId="5" fillId="33" borderId="39" xfId="0" applyNumberFormat="1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164" fontId="5" fillId="33" borderId="41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4" fontId="5" fillId="0" borderId="41" xfId="0" applyNumberFormat="1" applyFont="1" applyFill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9" borderId="34" xfId="0" applyFont="1" applyFill="1" applyBorder="1" applyAlignment="1">
      <alignment horizontal="center"/>
    </xf>
    <xf numFmtId="0" fontId="5" fillId="39" borderId="33" xfId="0" applyFont="1" applyFill="1" applyBorder="1" applyAlignment="1">
      <alignment horizontal="center"/>
    </xf>
    <xf numFmtId="0" fontId="5" fillId="39" borderId="41" xfId="0" applyFont="1" applyFill="1" applyBorder="1" applyAlignment="1">
      <alignment horizontal="center"/>
    </xf>
    <xf numFmtId="164" fontId="5" fillId="39" borderId="41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 horizontal="center"/>
    </xf>
    <xf numFmtId="164" fontId="5" fillId="0" borderId="4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40" borderId="36" xfId="0" applyFont="1" applyFill="1" applyBorder="1" applyAlignment="1">
      <alignment horizontal="center"/>
    </xf>
    <xf numFmtId="0" fontId="5" fillId="40" borderId="37" xfId="0" applyFont="1" applyFill="1" applyBorder="1" applyAlignment="1">
      <alignment horizontal="center"/>
    </xf>
    <xf numFmtId="0" fontId="5" fillId="40" borderId="34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40" borderId="25" xfId="0" applyFont="1" applyFill="1" applyBorder="1" applyAlignment="1">
      <alignment horizontal="center"/>
    </xf>
    <xf numFmtId="0" fontId="5" fillId="40" borderId="33" xfId="0" applyFont="1" applyFill="1" applyBorder="1" applyAlignment="1">
      <alignment horizontal="center"/>
    </xf>
    <xf numFmtId="0" fontId="5" fillId="41" borderId="34" xfId="0" applyFont="1" applyFill="1" applyBorder="1" applyAlignment="1">
      <alignment horizontal="center"/>
    </xf>
    <xf numFmtId="0" fontId="5" fillId="41" borderId="33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5" fillId="41" borderId="49" xfId="0" applyFont="1" applyFill="1" applyBorder="1" applyAlignment="1">
      <alignment horizontal="center"/>
    </xf>
    <xf numFmtId="0" fontId="5" fillId="41" borderId="50" xfId="0" applyFont="1" applyFill="1" applyBorder="1" applyAlignment="1">
      <alignment horizontal="center"/>
    </xf>
    <xf numFmtId="0" fontId="5" fillId="41" borderId="41" xfId="0" applyFont="1" applyFill="1" applyBorder="1" applyAlignment="1">
      <alignment horizontal="center"/>
    </xf>
    <xf numFmtId="164" fontId="5" fillId="41" borderId="41" xfId="0" applyNumberFormat="1" applyFont="1" applyFill="1" applyBorder="1" applyAlignment="1">
      <alignment horizontal="center"/>
    </xf>
    <xf numFmtId="0" fontId="5" fillId="40" borderId="41" xfId="0" applyFont="1" applyFill="1" applyBorder="1" applyAlignment="1">
      <alignment horizontal="center"/>
    </xf>
    <xf numFmtId="164" fontId="5" fillId="40" borderId="4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40" borderId="20" xfId="0" applyFont="1" applyFill="1" applyBorder="1" applyAlignment="1">
      <alignment/>
    </xf>
    <xf numFmtId="0" fontId="0" fillId="40" borderId="20" xfId="0" applyFont="1" applyFill="1" applyBorder="1" applyAlignment="1">
      <alignment horizontal="center"/>
    </xf>
    <xf numFmtId="0" fontId="0" fillId="40" borderId="15" xfId="0" applyFont="1" applyFill="1" applyBorder="1" applyAlignment="1">
      <alignment/>
    </xf>
    <xf numFmtId="0" fontId="0" fillId="40" borderId="15" xfId="0" applyFont="1" applyFill="1" applyBorder="1" applyAlignment="1">
      <alignment horizontal="center"/>
    </xf>
    <xf numFmtId="0" fontId="0" fillId="42" borderId="21" xfId="0" applyFont="1" applyFill="1" applyBorder="1" applyAlignment="1">
      <alignment/>
    </xf>
    <xf numFmtId="0" fontId="0" fillId="42" borderId="21" xfId="0" applyFont="1" applyFill="1" applyBorder="1" applyAlignment="1">
      <alignment horizontal="center"/>
    </xf>
    <xf numFmtId="0" fontId="0" fillId="42" borderId="15" xfId="0" applyFont="1" applyFill="1" applyBorder="1" applyAlignment="1">
      <alignment/>
    </xf>
    <xf numFmtId="0" fontId="0" fillId="42" borderId="15" xfId="0" applyFont="1" applyFill="1" applyBorder="1" applyAlignment="1">
      <alignment horizontal="center"/>
    </xf>
    <xf numFmtId="0" fontId="0" fillId="43" borderId="15" xfId="0" applyFont="1" applyFill="1" applyBorder="1" applyAlignment="1">
      <alignment/>
    </xf>
    <xf numFmtId="0" fontId="0" fillId="43" borderId="15" xfId="0" applyFont="1" applyFill="1" applyBorder="1" applyAlignment="1">
      <alignment horizontal="center"/>
    </xf>
    <xf numFmtId="0" fontId="0" fillId="43" borderId="21" xfId="0" applyFont="1" applyFill="1" applyBorder="1" applyAlignment="1">
      <alignment/>
    </xf>
    <xf numFmtId="0" fontId="0" fillId="43" borderId="21" xfId="0" applyFont="1" applyFill="1" applyBorder="1" applyAlignment="1">
      <alignment horizontal="center"/>
    </xf>
    <xf numFmtId="0" fontId="0" fillId="41" borderId="20" xfId="0" applyFont="1" applyFill="1" applyBorder="1" applyAlignment="1">
      <alignment/>
    </xf>
    <xf numFmtId="0" fontId="0" fillId="41" borderId="20" xfId="0" applyFont="1" applyFill="1" applyBorder="1" applyAlignment="1">
      <alignment horizontal="center"/>
    </xf>
    <xf numFmtId="0" fontId="0" fillId="41" borderId="15" xfId="0" applyFont="1" applyFill="1" applyBorder="1" applyAlignment="1">
      <alignment/>
    </xf>
    <xf numFmtId="0" fontId="0" fillId="41" borderId="15" xfId="0" applyFont="1" applyFill="1" applyBorder="1" applyAlignment="1">
      <alignment horizontal="center"/>
    </xf>
    <xf numFmtId="0" fontId="0" fillId="8" borderId="15" xfId="0" applyFont="1" applyFill="1" applyBorder="1" applyAlignment="1">
      <alignment/>
    </xf>
    <xf numFmtId="0" fontId="0" fillId="8" borderId="15" xfId="0" applyFont="1" applyFill="1" applyBorder="1" applyAlignment="1">
      <alignment horizontal="center"/>
    </xf>
    <xf numFmtId="0" fontId="5" fillId="40" borderId="33" xfId="0" applyFont="1" applyFill="1" applyBorder="1" applyAlignment="1">
      <alignment/>
    </xf>
    <xf numFmtId="0" fontId="5" fillId="40" borderId="38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164" fontId="5" fillId="40" borderId="39" xfId="0" applyNumberFormat="1" applyFont="1" applyFill="1" applyBorder="1" applyAlignment="1">
      <alignment horizontal="center"/>
    </xf>
    <xf numFmtId="0" fontId="5" fillId="40" borderId="37" xfId="0" applyFont="1" applyFill="1" applyBorder="1" applyAlignment="1">
      <alignment/>
    </xf>
    <xf numFmtId="164" fontId="5" fillId="0" borderId="34" xfId="0" applyNumberFormat="1" applyFont="1" applyBorder="1" applyAlignment="1">
      <alignment horizontal="center"/>
    </xf>
    <xf numFmtId="164" fontId="5" fillId="40" borderId="34" xfId="0" applyNumberFormat="1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9" fillId="0" borderId="0" xfId="45" applyAlignment="1" applyProtection="1">
      <alignment/>
      <protection/>
    </xf>
    <xf numFmtId="0" fontId="5" fillId="40" borderId="15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3" fillId="44" borderId="0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7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44" borderId="16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9" fillId="44" borderId="1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40" borderId="46" xfId="0" applyFont="1" applyFill="1" applyBorder="1" applyAlignment="1">
      <alignment horizontal="center"/>
    </xf>
    <xf numFmtId="0" fontId="5" fillId="40" borderId="3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iegoherbin@yahoo.com.ar" TargetMode="External" /><Relationship Id="rId2" Type="http://schemas.openxmlformats.org/officeDocument/2006/relationships/hyperlink" Target="mailto:nuevos_rudbos@live.com.ar" TargetMode="External" /><Relationship Id="rId3" Type="http://schemas.openxmlformats.org/officeDocument/2006/relationships/hyperlink" Target="mailto:bolivar@laslagunas.com.ar" TargetMode="External" /><Relationship Id="rId4" Type="http://schemas.openxmlformats.org/officeDocument/2006/relationships/hyperlink" Target="mailto:blassaya@hotmai.com" TargetMode="External" /><Relationship Id="rId5" Type="http://schemas.openxmlformats.org/officeDocument/2006/relationships/hyperlink" Target="mailto:ohernandez.dx@deronet.com" TargetMode="External" /><Relationship Id="rId6" Type="http://schemas.openxmlformats.org/officeDocument/2006/relationships/hyperlink" Target="mailto:jdari@curaru.com.ar" TargetMode="External" /><Relationship Id="rId7" Type="http://schemas.openxmlformats.org/officeDocument/2006/relationships/hyperlink" Target="mailto:fm_estilo@hotmail.com" TargetMode="External" /><Relationship Id="rId8" Type="http://schemas.openxmlformats.org/officeDocument/2006/relationships/hyperlink" Target="mailto:dr.cantisani@hcnet.com" TargetMode="External" /><Relationship Id="rId9" Type="http://schemas.openxmlformats.org/officeDocument/2006/relationships/hyperlink" Target="mailto:nm_mansilla@hotmail.com" TargetMode="External" /><Relationship Id="rId10" Type="http://schemas.openxmlformats.org/officeDocument/2006/relationships/hyperlink" Target="mailto:diegopizarroche@hotmail.com" TargetMode="External" /><Relationship Id="rId11" Type="http://schemas.openxmlformats.org/officeDocument/2006/relationships/hyperlink" Target="mailto:drhugogonzales@yahoo.com.ar" TargetMode="External" /><Relationship Id="rId12" Type="http://schemas.openxmlformats.org/officeDocument/2006/relationships/hyperlink" Target="mailto:sotagalegari@hotmail.com" TargetMode="External" /><Relationship Id="rId13" Type="http://schemas.openxmlformats.org/officeDocument/2006/relationships/hyperlink" Target="mailto:facun2rk@hotmail.com" TargetMode="External" /><Relationship Id="rId14" Type="http://schemas.openxmlformats.org/officeDocument/2006/relationships/hyperlink" Target="mailto:dralerizo@hotmail.com" TargetMode="External" /><Relationship Id="rId15" Type="http://schemas.openxmlformats.org/officeDocument/2006/relationships/hyperlink" Target="mailto:alejandro@neumaticosvlopez.com.ar" TargetMode="External" /><Relationship Id="rId16" Type="http://schemas.openxmlformats.org/officeDocument/2006/relationships/hyperlink" Target="mailto:silviomagliotto@hotmail.com" TargetMode="External" /><Relationship Id="rId17" Type="http://schemas.openxmlformats.org/officeDocument/2006/relationships/hyperlink" Target="mailto:tasbolivar@hotmail.com" TargetMode="External" /><Relationship Id="rId18" Type="http://schemas.openxmlformats.org/officeDocument/2006/relationships/hyperlink" Target="mailto:quequierreca@hotmail.com" TargetMode="External" /><Relationship Id="rId19" Type="http://schemas.openxmlformats.org/officeDocument/2006/relationships/hyperlink" Target="mailto:groulier@lartirigoyen.com.ar" TargetMode="External" /><Relationship Id="rId20" Type="http://schemas.openxmlformats.org/officeDocument/2006/relationships/hyperlink" Target="mailto:esteban_arg2004@yahoo.com.ar" TargetMode="External" /><Relationship Id="rId21" Type="http://schemas.openxmlformats.org/officeDocument/2006/relationships/hyperlink" Target="mailto:rasiques@yahoo.com.ar" TargetMode="External" /><Relationship Id="rId22" Type="http://schemas.openxmlformats.org/officeDocument/2006/relationships/hyperlink" Target="mailto:pfcadenas@hotmail.com" TargetMode="External" /><Relationship Id="rId23" Type="http://schemas.openxmlformats.org/officeDocument/2006/relationships/hyperlink" Target="mailto:casco.dx@hotmail.com" TargetMode="External" /><Relationship Id="rId24" Type="http://schemas.openxmlformats.org/officeDocument/2006/relationships/hyperlink" Target="mailto:juancruzcolombo@hotmail.com" TargetMode="External" /><Relationship Id="rId25" Type="http://schemas.openxmlformats.org/officeDocument/2006/relationships/hyperlink" Target="mailto:bulagro@hotmail.com" TargetMode="External" /><Relationship Id="rId26" Type="http://schemas.openxmlformats.org/officeDocument/2006/relationships/hyperlink" Target="mailto:agrodero-julio@linksat.com.ar" TargetMode="External" /><Relationship Id="rId27" Type="http://schemas.openxmlformats.org/officeDocument/2006/relationships/hyperlink" Target="mailto:ortegadx@hotmail.com" TargetMode="External" /><Relationship Id="rId28" Type="http://schemas.openxmlformats.org/officeDocument/2006/relationships/hyperlink" Target="mailto:molaviaga@gerenagro.com.a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zoomScalePageLayoutView="0" workbookViewId="0" topLeftCell="A6">
      <selection activeCell="G42" sqref="G42:J42"/>
    </sheetView>
  </sheetViews>
  <sheetFormatPr defaultColWidth="11.421875" defaultRowHeight="12.75"/>
  <cols>
    <col min="1" max="1" width="3.28125" style="9" customWidth="1"/>
    <col min="2" max="2" width="9.28125" style="10" customWidth="1"/>
    <col min="3" max="3" width="23.28125" style="9" customWidth="1"/>
    <col min="4" max="4" width="5.7109375" style="10" customWidth="1"/>
    <col min="5" max="5" width="20.57421875" style="9" customWidth="1"/>
    <col min="6" max="6" width="5.7109375" style="10" customWidth="1"/>
    <col min="7" max="7" width="23.00390625" style="9" customWidth="1"/>
    <col min="8" max="8" width="6.57421875" style="10" customWidth="1"/>
    <col min="9" max="9" width="23.57421875" style="9" customWidth="1"/>
    <col min="10" max="11" width="5.7109375" style="10" customWidth="1"/>
    <col min="12" max="12" width="6.00390625" style="10" customWidth="1"/>
    <col min="13" max="13" width="11.421875" style="9" customWidth="1"/>
    <col min="14" max="14" width="18.00390625" style="139" bestFit="1" customWidth="1"/>
    <col min="15" max="15" width="18.00390625" style="144" bestFit="1" customWidth="1"/>
    <col min="16" max="16384" width="11.421875" style="9" customWidth="1"/>
  </cols>
  <sheetData>
    <row r="1" ht="15.75" thickBot="1">
      <c r="Q1" s="181"/>
    </row>
    <row r="2" spans="2:11" ht="21" thickBot="1">
      <c r="B2" s="261" t="s">
        <v>33</v>
      </c>
      <c r="C2" s="262"/>
      <c r="D2" s="262"/>
      <c r="E2" s="262"/>
      <c r="F2" s="262"/>
      <c r="G2" s="262"/>
      <c r="H2" s="262"/>
      <c r="I2" s="262"/>
      <c r="J2" s="263"/>
      <c r="K2" s="260"/>
    </row>
    <row r="4" ht="6" customHeight="1" thickBot="1"/>
    <row r="5" ht="15.75" hidden="1" thickBot="1"/>
    <row r="6" spans="2:15" s="11" customFormat="1" ht="16.5" thickBot="1">
      <c r="B6" s="13" t="s">
        <v>0</v>
      </c>
      <c r="C6" s="14" t="s">
        <v>1</v>
      </c>
      <c r="D6" s="14" t="s">
        <v>19</v>
      </c>
      <c r="E6" s="14" t="s">
        <v>1</v>
      </c>
      <c r="F6" s="14" t="s">
        <v>19</v>
      </c>
      <c r="G6" s="14" t="s">
        <v>2</v>
      </c>
      <c r="H6" s="14" t="s">
        <v>19</v>
      </c>
      <c r="I6" s="14" t="s">
        <v>2</v>
      </c>
      <c r="J6" s="15" t="s">
        <v>19</v>
      </c>
      <c r="K6" s="172"/>
      <c r="L6" s="10"/>
      <c r="N6" s="197"/>
      <c r="O6" s="171"/>
    </row>
    <row r="7" spans="2:15" s="11" customFormat="1" ht="15.75">
      <c r="B7" s="95">
        <v>800</v>
      </c>
      <c r="C7" s="77"/>
      <c r="D7" s="255"/>
      <c r="E7" s="255"/>
      <c r="F7" s="255"/>
      <c r="G7" s="77"/>
      <c r="H7" s="77"/>
      <c r="I7" s="77"/>
      <c r="J7" s="253"/>
      <c r="K7" s="198"/>
      <c r="L7" s="76"/>
      <c r="N7" s="220"/>
      <c r="O7" s="171"/>
    </row>
    <row r="8" spans="2:15" s="11" customFormat="1" ht="15.75">
      <c r="B8" s="95">
        <v>810</v>
      </c>
      <c r="C8" s="77" t="s">
        <v>243</v>
      </c>
      <c r="D8" s="77"/>
      <c r="E8" s="77"/>
      <c r="F8" s="77"/>
      <c r="G8" s="77" t="s">
        <v>125</v>
      </c>
      <c r="H8" s="77"/>
      <c r="I8" s="254"/>
      <c r="J8" s="254"/>
      <c r="K8" s="198"/>
      <c r="L8" s="76">
        <v>2</v>
      </c>
      <c r="N8" s="220"/>
      <c r="O8" s="171"/>
    </row>
    <row r="9" spans="2:15" s="11" customFormat="1" ht="15.75">
      <c r="B9" s="95">
        <v>820</v>
      </c>
      <c r="C9" s="259"/>
      <c r="D9" s="258"/>
      <c r="E9" s="258" t="s">
        <v>116</v>
      </c>
      <c r="F9" s="258"/>
      <c r="G9" s="258" t="s">
        <v>101</v>
      </c>
      <c r="H9" s="258"/>
      <c r="I9" s="258" t="s">
        <v>79</v>
      </c>
      <c r="J9" s="254"/>
      <c r="K9" s="198"/>
      <c r="L9" s="76">
        <v>3</v>
      </c>
      <c r="N9" s="220"/>
      <c r="O9" s="171"/>
    </row>
    <row r="10" spans="2:15" s="11" customFormat="1" ht="15.75">
      <c r="B10" s="95">
        <v>830</v>
      </c>
      <c r="C10" s="258" t="s">
        <v>132</v>
      </c>
      <c r="D10" s="258"/>
      <c r="E10" s="258" t="s">
        <v>130</v>
      </c>
      <c r="F10" s="258"/>
      <c r="G10" s="258" t="s">
        <v>62</v>
      </c>
      <c r="H10" s="258"/>
      <c r="I10" s="258" t="s">
        <v>238</v>
      </c>
      <c r="J10" s="254"/>
      <c r="K10" s="198" t="s">
        <v>246</v>
      </c>
      <c r="L10" s="76">
        <v>4</v>
      </c>
      <c r="N10" s="220"/>
      <c r="O10" s="171"/>
    </row>
    <row r="11" spans="2:15" s="11" customFormat="1" ht="15.75">
      <c r="B11" s="96">
        <v>840</v>
      </c>
      <c r="C11" s="258" t="s">
        <v>124</v>
      </c>
      <c r="D11" s="257"/>
      <c r="E11" s="257" t="s">
        <v>121</v>
      </c>
      <c r="F11" s="257"/>
      <c r="G11" s="257" t="s">
        <v>131</v>
      </c>
      <c r="H11" s="257"/>
      <c r="J11" s="254"/>
      <c r="K11" s="198"/>
      <c r="L11" s="76">
        <v>4</v>
      </c>
      <c r="N11" s="220"/>
      <c r="O11" s="171"/>
    </row>
    <row r="12" spans="2:15" s="11" customFormat="1" ht="15.75">
      <c r="B12" s="96">
        <v>850</v>
      </c>
      <c r="C12" s="77"/>
      <c r="D12" s="77"/>
      <c r="E12" s="77"/>
      <c r="F12" s="77"/>
      <c r="G12" s="77"/>
      <c r="H12" s="77"/>
      <c r="I12" s="77"/>
      <c r="J12" s="77"/>
      <c r="K12" s="198"/>
      <c r="L12" s="76"/>
      <c r="N12" s="220"/>
      <c r="O12" s="171"/>
    </row>
    <row r="13" spans="2:15" s="11" customFormat="1" ht="15.75">
      <c r="B13" s="96">
        <v>900</v>
      </c>
      <c r="C13" s="77"/>
      <c r="D13" s="77"/>
      <c r="E13" s="77"/>
      <c r="F13" s="77"/>
      <c r="G13" s="77"/>
      <c r="H13" s="77"/>
      <c r="I13" s="77"/>
      <c r="J13" s="77"/>
      <c r="K13" s="198"/>
      <c r="L13" s="76"/>
      <c r="N13" s="220"/>
      <c r="O13" s="171"/>
    </row>
    <row r="14" spans="2:15" s="11" customFormat="1" ht="15.75">
      <c r="B14" s="96">
        <v>910</v>
      </c>
      <c r="C14" s="77"/>
      <c r="D14" s="77"/>
      <c r="E14" s="77"/>
      <c r="F14" s="77"/>
      <c r="G14" s="77"/>
      <c r="H14" s="77"/>
      <c r="I14" s="77"/>
      <c r="J14" s="77"/>
      <c r="K14" s="198"/>
      <c r="L14" s="76"/>
      <c r="N14" s="220"/>
      <c r="O14" s="171"/>
    </row>
    <row r="15" spans="2:15" s="11" customFormat="1" ht="4.5" customHeight="1">
      <c r="B15" s="96">
        <v>920</v>
      </c>
      <c r="C15" s="77"/>
      <c r="D15" s="77"/>
      <c r="E15" s="77"/>
      <c r="F15" s="77"/>
      <c r="G15" s="77"/>
      <c r="H15" s="77"/>
      <c r="I15" s="77"/>
      <c r="J15" s="77"/>
      <c r="K15" s="198"/>
      <c r="L15" s="76"/>
      <c r="N15" s="220"/>
      <c r="O15" s="171"/>
    </row>
    <row r="16" spans="2:14" ht="15" hidden="1">
      <c r="B16" s="96">
        <v>930</v>
      </c>
      <c r="C16" s="77"/>
      <c r="D16" s="77"/>
      <c r="E16" s="77"/>
      <c r="F16" s="77"/>
      <c r="G16" s="77"/>
      <c r="H16" s="77"/>
      <c r="I16" s="77"/>
      <c r="J16" s="77"/>
      <c r="K16" s="140"/>
      <c r="L16" s="76"/>
      <c r="N16" s="220"/>
    </row>
    <row r="17" spans="2:14" ht="15" hidden="1">
      <c r="B17" s="12">
        <v>930</v>
      </c>
      <c r="C17" s="77"/>
      <c r="D17" s="77"/>
      <c r="E17" s="77"/>
      <c r="F17" s="77"/>
      <c r="G17" s="77"/>
      <c r="H17" s="77"/>
      <c r="I17" s="77"/>
      <c r="J17" s="77"/>
      <c r="K17" s="140"/>
      <c r="L17" s="76"/>
      <c r="N17" s="220"/>
    </row>
    <row r="18" spans="2:15" ht="15">
      <c r="B18" s="12">
        <v>940</v>
      </c>
      <c r="C18" s="77"/>
      <c r="D18" s="77"/>
      <c r="E18" s="77"/>
      <c r="F18" s="77"/>
      <c r="G18" s="77"/>
      <c r="H18" s="77"/>
      <c r="I18" s="77"/>
      <c r="J18" s="77"/>
      <c r="K18" s="140"/>
      <c r="L18" s="76"/>
      <c r="N18" s="220"/>
      <c r="O18" s="220" t="s">
        <v>26</v>
      </c>
    </row>
    <row r="19" spans="2:15" ht="15">
      <c r="B19" s="12">
        <v>1010</v>
      </c>
      <c r="C19" s="77" t="s">
        <v>242</v>
      </c>
      <c r="D19" s="77"/>
      <c r="E19" s="77"/>
      <c r="F19" s="77"/>
      <c r="G19" s="77"/>
      <c r="H19" s="77"/>
      <c r="I19" s="77"/>
      <c r="J19" s="77"/>
      <c r="K19" s="140"/>
      <c r="L19" s="76">
        <v>1</v>
      </c>
      <c r="N19" s="220"/>
      <c r="O19" s="220" t="s">
        <v>18</v>
      </c>
    </row>
    <row r="20" spans="2:15" ht="15">
      <c r="B20" s="12">
        <v>1020</v>
      </c>
      <c r="C20" s="77" t="s">
        <v>241</v>
      </c>
      <c r="D20" s="77"/>
      <c r="E20" s="77" t="s">
        <v>117</v>
      </c>
      <c r="F20" s="77"/>
      <c r="G20" s="77" t="s">
        <v>126</v>
      </c>
      <c r="H20" s="77"/>
      <c r="I20" s="77" t="s">
        <v>129</v>
      </c>
      <c r="J20" s="77"/>
      <c r="K20" s="140"/>
      <c r="L20" s="76">
        <v>4</v>
      </c>
      <c r="N20" s="220"/>
      <c r="O20" s="220" t="s">
        <v>12</v>
      </c>
    </row>
    <row r="21" spans="2:15" ht="15" hidden="1">
      <c r="B21" s="12">
        <v>1030</v>
      </c>
      <c r="C21" s="77"/>
      <c r="D21" s="77"/>
      <c r="E21" s="77"/>
      <c r="F21" s="77"/>
      <c r="G21" s="77"/>
      <c r="H21" s="77"/>
      <c r="I21" s="77"/>
      <c r="J21" s="77"/>
      <c r="K21" s="140"/>
      <c r="L21" s="76"/>
      <c r="N21" s="220"/>
      <c r="O21" s="220" t="s">
        <v>10</v>
      </c>
    </row>
    <row r="22" spans="2:15" ht="15" hidden="1">
      <c r="B22" s="12">
        <v>1040</v>
      </c>
      <c r="C22" s="77"/>
      <c r="D22" s="77"/>
      <c r="E22" s="77"/>
      <c r="F22" s="77"/>
      <c r="G22" s="77"/>
      <c r="H22" s="77"/>
      <c r="I22" s="77"/>
      <c r="J22" s="77"/>
      <c r="K22" s="140"/>
      <c r="L22" s="76"/>
      <c r="N22" s="220"/>
      <c r="O22" s="220" t="s">
        <v>14</v>
      </c>
    </row>
    <row r="23" spans="2:15" ht="15" hidden="1">
      <c r="B23" s="12">
        <v>1050</v>
      </c>
      <c r="C23" s="77"/>
      <c r="D23" s="77"/>
      <c r="E23" s="77"/>
      <c r="F23" s="77"/>
      <c r="G23" s="77"/>
      <c r="H23" s="77"/>
      <c r="I23" s="77"/>
      <c r="J23" s="77"/>
      <c r="K23" s="140"/>
      <c r="L23" s="76"/>
      <c r="N23" s="220"/>
      <c r="O23" s="220" t="s">
        <v>13</v>
      </c>
    </row>
    <row r="24" spans="2:15" ht="15" hidden="1">
      <c r="B24" s="12">
        <v>1100</v>
      </c>
      <c r="C24" s="77"/>
      <c r="D24" s="77"/>
      <c r="E24" s="77"/>
      <c r="F24" s="77"/>
      <c r="G24" s="77"/>
      <c r="H24" s="77"/>
      <c r="I24" s="77"/>
      <c r="J24" s="77"/>
      <c r="K24" s="140"/>
      <c r="L24" s="76"/>
      <c r="N24" s="220"/>
      <c r="O24" s="220" t="s">
        <v>16</v>
      </c>
    </row>
    <row r="25" spans="2:15" ht="15" hidden="1">
      <c r="B25" s="12">
        <v>1110</v>
      </c>
      <c r="C25" s="77"/>
      <c r="D25" s="77"/>
      <c r="E25" s="77"/>
      <c r="F25" s="77"/>
      <c r="G25" s="77"/>
      <c r="H25" s="77"/>
      <c r="I25" s="77"/>
      <c r="J25" s="77"/>
      <c r="K25" s="140"/>
      <c r="L25" s="76"/>
      <c r="N25" s="220"/>
      <c r="O25" s="220" t="s">
        <v>40</v>
      </c>
    </row>
    <row r="26" spans="2:15" ht="15" hidden="1">
      <c r="B26" s="12">
        <v>1120</v>
      </c>
      <c r="C26" s="77"/>
      <c r="D26" s="77"/>
      <c r="E26" s="76"/>
      <c r="F26" s="77"/>
      <c r="G26" s="77"/>
      <c r="H26" s="77"/>
      <c r="I26" s="77"/>
      <c r="J26" s="77"/>
      <c r="K26" s="140"/>
      <c r="L26" s="76"/>
      <c r="N26" s="220"/>
      <c r="O26" s="220" t="s">
        <v>38</v>
      </c>
    </row>
    <row r="27" spans="2:15" ht="15" hidden="1">
      <c r="B27" s="12">
        <v>1130</v>
      </c>
      <c r="C27" s="77"/>
      <c r="D27" s="77"/>
      <c r="E27" s="77"/>
      <c r="F27" s="77"/>
      <c r="G27" s="77"/>
      <c r="H27" s="77"/>
      <c r="I27" s="77"/>
      <c r="J27" s="77"/>
      <c r="K27" s="140"/>
      <c r="L27" s="76"/>
      <c r="N27" s="220"/>
      <c r="O27" s="220" t="s">
        <v>105</v>
      </c>
    </row>
    <row r="28" spans="2:15" ht="15" hidden="1">
      <c r="B28" s="12">
        <v>1140</v>
      </c>
      <c r="C28" s="77"/>
      <c r="D28" s="77"/>
      <c r="E28" s="77"/>
      <c r="F28" s="77"/>
      <c r="G28" s="77"/>
      <c r="H28" s="77"/>
      <c r="I28" s="77"/>
      <c r="J28" s="77"/>
      <c r="K28" s="140"/>
      <c r="L28" s="76"/>
      <c r="N28" s="220"/>
      <c r="O28" s="220" t="s">
        <v>6</v>
      </c>
    </row>
    <row r="29" spans="2:15" ht="15" hidden="1">
      <c r="B29" s="12">
        <v>1150</v>
      </c>
      <c r="C29" s="77"/>
      <c r="D29" s="77"/>
      <c r="E29" s="77"/>
      <c r="F29" s="77"/>
      <c r="G29" s="77"/>
      <c r="H29" s="77"/>
      <c r="I29" s="77"/>
      <c r="J29" s="77"/>
      <c r="K29" s="140"/>
      <c r="L29" s="76"/>
      <c r="N29" s="220"/>
      <c r="O29" s="220" t="s">
        <v>25</v>
      </c>
    </row>
    <row r="30" spans="2:15" ht="15" hidden="1">
      <c r="B30" s="12">
        <v>1200</v>
      </c>
      <c r="C30" s="76"/>
      <c r="D30" s="77"/>
      <c r="E30" s="77"/>
      <c r="F30" s="77"/>
      <c r="G30" s="77"/>
      <c r="H30" s="77"/>
      <c r="I30" s="77"/>
      <c r="J30" s="77"/>
      <c r="K30" s="140"/>
      <c r="L30" s="76"/>
      <c r="N30" s="220"/>
      <c r="O30" s="220" t="s">
        <v>7</v>
      </c>
    </row>
    <row r="31" spans="2:15" ht="15" hidden="1">
      <c r="B31" s="12">
        <v>1210</v>
      </c>
      <c r="C31" s="77"/>
      <c r="D31" s="77"/>
      <c r="E31" s="77"/>
      <c r="F31" s="77"/>
      <c r="G31" s="77"/>
      <c r="H31" s="77"/>
      <c r="I31" s="77"/>
      <c r="J31" s="77"/>
      <c r="K31" s="140"/>
      <c r="L31" s="76"/>
      <c r="N31" s="220"/>
      <c r="O31" s="220" t="s">
        <v>8</v>
      </c>
    </row>
    <row r="32" spans="2:15" ht="15" hidden="1">
      <c r="B32" s="12">
        <v>1220</v>
      </c>
      <c r="C32" s="77"/>
      <c r="D32" s="77"/>
      <c r="E32" s="77"/>
      <c r="F32" s="77"/>
      <c r="G32" s="77"/>
      <c r="H32" s="77"/>
      <c r="I32" s="77"/>
      <c r="J32" s="77"/>
      <c r="K32" s="140"/>
      <c r="L32" s="76"/>
      <c r="N32" s="220"/>
      <c r="O32" s="220" t="s">
        <v>112</v>
      </c>
    </row>
    <row r="33" spans="2:15" ht="15">
      <c r="B33" s="12">
        <v>1230</v>
      </c>
      <c r="C33" s="77"/>
      <c r="D33" s="77"/>
      <c r="E33" s="77"/>
      <c r="F33" s="77"/>
      <c r="G33" s="77"/>
      <c r="H33" s="77"/>
      <c r="I33" s="77"/>
      <c r="J33" s="77"/>
      <c r="K33" s="140"/>
      <c r="L33" s="76"/>
      <c r="N33" s="220"/>
      <c r="O33" s="220" t="s">
        <v>42</v>
      </c>
    </row>
    <row r="34" spans="2:15" ht="15">
      <c r="B34" s="12">
        <v>1240</v>
      </c>
      <c r="C34" s="77"/>
      <c r="D34" s="77"/>
      <c r="E34" s="77"/>
      <c r="F34" s="77"/>
      <c r="G34" s="77"/>
      <c r="H34" s="77"/>
      <c r="I34" s="77"/>
      <c r="J34" s="77"/>
      <c r="K34" s="140"/>
      <c r="L34" s="76"/>
      <c r="N34" s="220"/>
      <c r="O34" s="220" t="s">
        <v>3</v>
      </c>
    </row>
    <row r="35" spans="2:15" ht="15">
      <c r="B35" s="12">
        <v>1250</v>
      </c>
      <c r="C35" s="77"/>
      <c r="D35" s="77"/>
      <c r="E35" s="77"/>
      <c r="F35" s="77"/>
      <c r="G35" s="77"/>
      <c r="H35" s="77"/>
      <c r="I35" s="77"/>
      <c r="J35" s="77"/>
      <c r="K35" s="140"/>
      <c r="L35" s="76"/>
      <c r="N35" s="220"/>
      <c r="O35" s="220" t="s">
        <v>17</v>
      </c>
    </row>
    <row r="36" spans="2:15" ht="15">
      <c r="B36" s="12">
        <v>1300</v>
      </c>
      <c r="C36" s="77"/>
      <c r="D36" s="77"/>
      <c r="E36" s="77"/>
      <c r="F36" s="77"/>
      <c r="G36" s="12"/>
      <c r="H36" s="12"/>
      <c r="I36" s="12"/>
      <c r="J36" s="77"/>
      <c r="K36" s="140"/>
      <c r="L36" s="76"/>
      <c r="N36" s="220"/>
      <c r="O36" s="220" t="s">
        <v>9</v>
      </c>
    </row>
    <row r="37" spans="2:15" ht="15">
      <c r="B37" s="12">
        <v>1310</v>
      </c>
      <c r="C37" s="77"/>
      <c r="D37" s="77"/>
      <c r="E37" s="12"/>
      <c r="F37" s="77"/>
      <c r="G37" s="77"/>
      <c r="H37" s="77"/>
      <c r="I37" s="77"/>
      <c r="J37" s="77"/>
      <c r="K37" s="140"/>
      <c r="L37" s="76"/>
      <c r="N37" s="220"/>
      <c r="O37" s="220" t="s">
        <v>5</v>
      </c>
    </row>
    <row r="38" spans="2:15" ht="15">
      <c r="B38" s="12">
        <v>1320</v>
      </c>
      <c r="C38" s="257" t="s">
        <v>5</v>
      </c>
      <c r="D38" s="257"/>
      <c r="E38" s="257" t="s">
        <v>9</v>
      </c>
      <c r="F38" s="257"/>
      <c r="G38" s="257" t="s">
        <v>26</v>
      </c>
      <c r="H38" s="257"/>
      <c r="I38" s="257" t="s">
        <v>250</v>
      </c>
      <c r="J38" s="257"/>
      <c r="K38" s="140"/>
      <c r="L38" s="76">
        <v>4</v>
      </c>
      <c r="N38" s="220"/>
      <c r="O38" s="220" t="s">
        <v>21</v>
      </c>
    </row>
    <row r="39" spans="2:15" ht="15.75">
      <c r="B39" s="12">
        <v>1330</v>
      </c>
      <c r="C39" s="257" t="s">
        <v>237</v>
      </c>
      <c r="D39" s="257">
        <v>16</v>
      </c>
      <c r="E39" s="257" t="s">
        <v>105</v>
      </c>
      <c r="F39" s="257">
        <v>20</v>
      </c>
      <c r="G39" s="257" t="s">
        <v>235</v>
      </c>
      <c r="H39" s="257">
        <v>9</v>
      </c>
      <c r="I39" s="257" t="s">
        <v>251</v>
      </c>
      <c r="J39" s="258">
        <v>15</v>
      </c>
      <c r="K39" s="198" t="s">
        <v>246</v>
      </c>
      <c r="L39" s="76">
        <v>4</v>
      </c>
      <c r="N39" s="220"/>
      <c r="O39" s="220" t="s">
        <v>11</v>
      </c>
    </row>
    <row r="40" spans="2:15" ht="15.75">
      <c r="B40" s="12">
        <v>1340</v>
      </c>
      <c r="C40" s="257" t="s">
        <v>127</v>
      </c>
      <c r="D40" s="257">
        <v>18</v>
      </c>
      <c r="E40" s="257" t="s">
        <v>14</v>
      </c>
      <c r="F40" s="257">
        <v>11</v>
      </c>
      <c r="G40" s="257" t="s">
        <v>134</v>
      </c>
      <c r="H40" s="257">
        <v>13</v>
      </c>
      <c r="I40" s="257" t="s">
        <v>97</v>
      </c>
      <c r="J40" s="258">
        <v>19</v>
      </c>
      <c r="K40" s="198" t="s">
        <v>246</v>
      </c>
      <c r="L40" s="76">
        <v>4</v>
      </c>
      <c r="N40" s="220"/>
      <c r="O40" s="220" t="s">
        <v>20</v>
      </c>
    </row>
    <row r="41" spans="2:15" ht="15.75">
      <c r="B41" s="12">
        <v>1350</v>
      </c>
      <c r="C41" s="257" t="s">
        <v>118</v>
      </c>
      <c r="D41" s="257">
        <v>24</v>
      </c>
      <c r="E41" s="257" t="s">
        <v>10</v>
      </c>
      <c r="F41" s="257">
        <v>7</v>
      </c>
      <c r="G41" s="257" t="s">
        <v>69</v>
      </c>
      <c r="H41" s="257">
        <v>22</v>
      </c>
      <c r="I41" s="257" t="s">
        <v>68</v>
      </c>
      <c r="J41" s="258">
        <v>11</v>
      </c>
      <c r="K41" s="198" t="s">
        <v>246</v>
      </c>
      <c r="L41" s="76">
        <v>4</v>
      </c>
      <c r="O41" s="220" t="s">
        <v>44</v>
      </c>
    </row>
    <row r="42" spans="2:15" ht="15.75">
      <c r="B42" s="12">
        <v>1400</v>
      </c>
      <c r="C42" s="257" t="s">
        <v>245</v>
      </c>
      <c r="D42" s="257">
        <v>14</v>
      </c>
      <c r="E42" s="257" t="s">
        <v>236</v>
      </c>
      <c r="F42" s="257">
        <v>17</v>
      </c>
      <c r="G42" s="257" t="s">
        <v>122</v>
      </c>
      <c r="H42" s="257">
        <v>9</v>
      </c>
      <c r="I42" s="257" t="s">
        <v>133</v>
      </c>
      <c r="J42" s="258">
        <v>26</v>
      </c>
      <c r="K42" s="198" t="s">
        <v>246</v>
      </c>
      <c r="L42" s="76">
        <v>4</v>
      </c>
      <c r="O42" s="220" t="s">
        <v>4</v>
      </c>
    </row>
    <row r="43" spans="2:15" ht="15">
      <c r="B43" s="12">
        <v>1410</v>
      </c>
      <c r="C43" s="257" t="s">
        <v>244</v>
      </c>
      <c r="D43" s="257"/>
      <c r="E43" s="257" t="s">
        <v>93</v>
      </c>
      <c r="F43" s="257"/>
      <c r="G43" s="257" t="s">
        <v>8</v>
      </c>
      <c r="H43" s="257">
        <v>3</v>
      </c>
      <c r="I43" s="257" t="s">
        <v>96</v>
      </c>
      <c r="J43" s="257"/>
      <c r="K43" s="140"/>
      <c r="L43" s="76">
        <v>3</v>
      </c>
      <c r="O43" s="220" t="s">
        <v>15</v>
      </c>
    </row>
    <row r="44" spans="2:15" ht="15">
      <c r="B44" s="12">
        <v>1420</v>
      </c>
      <c r="C44" s="258" t="s">
        <v>128</v>
      </c>
      <c r="D44" s="258"/>
      <c r="E44" s="258" t="s">
        <v>239</v>
      </c>
      <c r="F44" s="258"/>
      <c r="G44" s="258" t="s">
        <v>240</v>
      </c>
      <c r="H44" s="258">
        <v>36</v>
      </c>
      <c r="I44" s="258" t="s">
        <v>247</v>
      </c>
      <c r="J44" s="257">
        <v>31</v>
      </c>
      <c r="K44" s="140"/>
      <c r="L44" s="76">
        <v>4</v>
      </c>
      <c r="O44" s="220" t="s">
        <v>41</v>
      </c>
    </row>
    <row r="45" spans="2:15" ht="15">
      <c r="B45" s="12">
        <v>1430</v>
      </c>
      <c r="C45" s="77" t="s">
        <v>120</v>
      </c>
      <c r="D45" s="77"/>
      <c r="E45" s="77" t="s">
        <v>120</v>
      </c>
      <c r="F45" s="77"/>
      <c r="G45" s="77" t="s">
        <v>120</v>
      </c>
      <c r="H45" s="77"/>
      <c r="I45" s="77" t="s">
        <v>120</v>
      </c>
      <c r="J45" s="77"/>
      <c r="K45" s="140"/>
      <c r="L45" s="76">
        <v>4</v>
      </c>
      <c r="O45" s="220" t="s">
        <v>23</v>
      </c>
    </row>
    <row r="46" spans="2:15" ht="15">
      <c r="B46" s="12">
        <v>1440</v>
      </c>
      <c r="C46" s="77"/>
      <c r="D46" s="12"/>
      <c r="E46" s="12" t="s">
        <v>248</v>
      </c>
      <c r="F46" s="12"/>
      <c r="G46" s="12" t="s">
        <v>249</v>
      </c>
      <c r="H46" s="12"/>
      <c r="I46" s="12" t="s">
        <v>25</v>
      </c>
      <c r="J46" s="77"/>
      <c r="K46" s="76"/>
      <c r="L46" s="76">
        <v>4</v>
      </c>
      <c r="O46" s="220" t="s">
        <v>37</v>
      </c>
    </row>
    <row r="47" spans="4:15" ht="15">
      <c r="D47" s="76"/>
      <c r="E47" s="181"/>
      <c r="F47" s="76"/>
      <c r="G47" s="181"/>
      <c r="H47" s="76"/>
      <c r="I47" s="181"/>
      <c r="J47" s="76"/>
      <c r="K47" s="76"/>
      <c r="L47" s="76"/>
      <c r="O47" s="220" t="s">
        <v>22</v>
      </c>
    </row>
    <row r="48" spans="3:15" ht="15">
      <c r="C48" s="181"/>
      <c r="D48" s="76"/>
      <c r="E48" s="181"/>
      <c r="F48" s="76"/>
      <c r="G48" s="181"/>
      <c r="H48" s="76"/>
      <c r="I48" s="181"/>
      <c r="J48" s="76"/>
      <c r="K48" s="76"/>
      <c r="L48" s="76">
        <f>SUM(L6:L47)</f>
        <v>53</v>
      </c>
      <c r="O48" s="220" t="s">
        <v>24</v>
      </c>
    </row>
    <row r="49" ht="15">
      <c r="O49" s="220" t="s">
        <v>39</v>
      </c>
    </row>
    <row r="50" ht="15">
      <c r="O50" s="220" t="s">
        <v>45</v>
      </c>
    </row>
    <row r="51" ht="15">
      <c r="O51" s="220" t="s">
        <v>50</v>
      </c>
    </row>
    <row r="52" ht="15">
      <c r="O52" s="139"/>
    </row>
    <row r="53" ht="15">
      <c r="O53" s="139"/>
    </row>
  </sheetData>
  <sheetProtection/>
  <mergeCells count="1">
    <mergeCell ref="B2:J2"/>
  </mergeCells>
  <printOptions/>
  <pageMargins left="0.2362204724409449" right="0.2362204724409449" top="0" bottom="0" header="0" footer="0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11.421875" defaultRowHeight="12.75"/>
  <cols>
    <col min="1" max="1" width="8.57421875" style="39" customWidth="1"/>
    <col min="2" max="2" width="13.8515625" style="37" customWidth="1"/>
    <col min="3" max="3" width="16.28125" style="38" customWidth="1"/>
    <col min="4" max="4" width="39.57421875" style="38" customWidth="1"/>
    <col min="5" max="5" width="18.57421875" style="39" customWidth="1"/>
    <col min="6" max="6" width="14.57421875" style="39" customWidth="1"/>
    <col min="7" max="7" width="13.421875" style="39" customWidth="1"/>
    <col min="8" max="16384" width="11.421875" style="39" customWidth="1"/>
  </cols>
  <sheetData>
    <row r="1" ht="27" thickBot="1"/>
    <row r="2" spans="2:7" ht="26.25" thickBot="1">
      <c r="B2" s="273" t="s">
        <v>46</v>
      </c>
      <c r="C2" s="274"/>
      <c r="D2" s="274"/>
      <c r="E2" s="274"/>
      <c r="F2" s="274"/>
      <c r="G2" s="275"/>
    </row>
    <row r="3" ht="27" thickBot="1"/>
    <row r="4" spans="2:7" ht="27" thickBot="1">
      <c r="B4" s="42" t="s">
        <v>34</v>
      </c>
      <c r="C4" s="40" t="s">
        <v>27</v>
      </c>
      <c r="D4" s="41" t="s">
        <v>31</v>
      </c>
      <c r="E4" s="42" t="s">
        <v>30</v>
      </c>
      <c r="F4" s="42" t="s">
        <v>28</v>
      </c>
      <c r="G4" s="42" t="s">
        <v>29</v>
      </c>
    </row>
    <row r="5" spans="2:7" ht="26.25">
      <c r="B5" s="78">
        <v>1</v>
      </c>
      <c r="C5" s="43">
        <v>40810</v>
      </c>
      <c r="D5" s="51" t="s">
        <v>85</v>
      </c>
      <c r="E5" s="44">
        <v>9</v>
      </c>
      <c r="F5" s="45">
        <f>'1° FECHA BLR'!L14</f>
        <v>3</v>
      </c>
      <c r="G5" s="45">
        <f>'1° FECHA BLR'!G14</f>
        <v>6</v>
      </c>
    </row>
    <row r="6" spans="2:7" ht="26.25">
      <c r="B6" s="78">
        <v>2</v>
      </c>
      <c r="C6" s="43">
        <v>40817</v>
      </c>
      <c r="D6" s="52" t="s">
        <v>86</v>
      </c>
      <c r="E6" s="46">
        <v>7</v>
      </c>
      <c r="F6" s="47">
        <f>'2° FECHA DRX'!L14</f>
        <v>5</v>
      </c>
      <c r="G6" s="47">
        <f>'2° FECHA DRX'!G14</f>
        <v>2</v>
      </c>
    </row>
    <row r="7" spans="2:7" ht="26.25">
      <c r="B7" s="78">
        <v>3</v>
      </c>
      <c r="C7" s="43">
        <v>40824</v>
      </c>
      <c r="D7" s="52" t="s">
        <v>87</v>
      </c>
      <c r="E7" s="46">
        <f>'3°FECHA BLR'!G14+'3°FECHA BLR'!L14</f>
        <v>7</v>
      </c>
      <c r="F7" s="47">
        <f>'3°FECHA BLR'!L14</f>
        <v>4.5</v>
      </c>
      <c r="G7" s="47">
        <f>'3°FECHA BLR'!G14</f>
        <v>2.5</v>
      </c>
    </row>
    <row r="8" spans="2:7" ht="26.25">
      <c r="B8" s="78">
        <v>4</v>
      </c>
      <c r="C8" s="43">
        <v>40831</v>
      </c>
      <c r="D8" s="52" t="s">
        <v>111</v>
      </c>
      <c r="E8" s="46">
        <f>'4° FECHA DRX'!G14+'4° FECHA DRX'!L14</f>
        <v>7</v>
      </c>
      <c r="F8" s="47">
        <f>'4° FECHA DRX'!L14</f>
        <v>3</v>
      </c>
      <c r="G8" s="47">
        <f>'4° FECHA DRX'!G14</f>
        <v>4</v>
      </c>
    </row>
    <row r="9" spans="2:7" ht="26.25">
      <c r="B9" s="78">
        <v>5</v>
      </c>
      <c r="C9" s="43">
        <v>40859</v>
      </c>
      <c r="D9" s="52" t="s">
        <v>2</v>
      </c>
      <c r="E9" s="46">
        <f>'5° FECHA BLR'!G14+'5° FECHA BLR'!L14</f>
        <v>5</v>
      </c>
      <c r="F9" s="47">
        <f>'5° FECHA BLR'!L14</f>
        <v>3</v>
      </c>
      <c r="G9" s="47">
        <f>'5° FECHA BLR'!G14</f>
        <v>2</v>
      </c>
    </row>
    <row r="10" spans="2:7" ht="26.25">
      <c r="B10" s="78">
        <v>6</v>
      </c>
      <c r="C10" s="43">
        <v>40866</v>
      </c>
      <c r="D10" s="52" t="s">
        <v>115</v>
      </c>
      <c r="E10" s="46">
        <f>'6° FECHA DRX'!G14+'6° FECHA DRX'!L14</f>
        <v>5</v>
      </c>
      <c r="F10" s="47">
        <f>'6° FECHA DRX'!L14</f>
        <v>3</v>
      </c>
      <c r="G10" s="47">
        <f>'6° FECHA DRX'!G14</f>
        <v>2</v>
      </c>
    </row>
    <row r="11" spans="2:7" ht="26.25">
      <c r="B11" s="78">
        <v>7</v>
      </c>
      <c r="C11" s="43">
        <v>40875</v>
      </c>
      <c r="D11" s="52" t="s">
        <v>88</v>
      </c>
      <c r="E11" s="46">
        <f>'7° FECHA BLR'!G14+'7° FECHA BLR'!L14</f>
        <v>5</v>
      </c>
      <c r="F11" s="47">
        <f>'7° FECHA BLR'!L14</f>
        <v>1</v>
      </c>
      <c r="G11" s="47">
        <f>'7° FECHA BLR'!G14</f>
        <v>4</v>
      </c>
    </row>
    <row r="12" spans="2:7" ht="27" thickBot="1">
      <c r="B12" s="79">
        <v>8</v>
      </c>
      <c r="C12" s="48">
        <v>40880</v>
      </c>
      <c r="D12" s="53" t="s">
        <v>89</v>
      </c>
      <c r="E12" s="49">
        <f>'8° FECHA DRX'!G14+'8° FECHA DRX'!L14</f>
        <v>5</v>
      </c>
      <c r="F12" s="50">
        <f>'8° FECHA DRX'!L14</f>
        <v>3</v>
      </c>
      <c r="G12" s="50">
        <f>'8° FECHA DRX'!G14</f>
        <v>2</v>
      </c>
    </row>
    <row r="13" spans="6:7" ht="27" thickBot="1">
      <c r="F13" s="50">
        <f>SUM(F5:F12)</f>
        <v>25.5</v>
      </c>
      <c r="G13" s="50">
        <f>SUM(G5:G12)</f>
        <v>24.5</v>
      </c>
    </row>
  </sheetData>
  <sheetProtection/>
  <mergeCells count="1">
    <mergeCell ref="B2:G2"/>
  </mergeCells>
  <printOptions/>
  <pageMargins left="0.41" right="0.75" top="1" bottom="1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2.8515625" style="18" customWidth="1"/>
    <col min="2" max="2" width="5.57421875" style="2" customWidth="1"/>
    <col min="3" max="3" width="21.8515625" style="18" customWidth="1"/>
    <col min="4" max="4" width="6.7109375" style="20" customWidth="1"/>
    <col min="5" max="5" width="4.140625" style="20" customWidth="1"/>
    <col min="6" max="6" width="11.421875" style="23" customWidth="1"/>
    <col min="7" max="7" width="11.421875" style="20" customWidth="1"/>
    <col min="8" max="16384" width="11.421875" style="18" customWidth="1"/>
  </cols>
  <sheetData>
    <row r="1" ht="13.5" thickBot="1"/>
    <row r="2" spans="2:6" ht="16.5" thickBot="1">
      <c r="B2" s="31"/>
      <c r="C2" s="21" t="s">
        <v>35</v>
      </c>
      <c r="D2" s="24" t="s">
        <v>43</v>
      </c>
      <c r="E2" s="22"/>
      <c r="F2" s="26" t="s">
        <v>0</v>
      </c>
    </row>
    <row r="3" spans="2:7" ht="11.25" customHeight="1">
      <c r="B3" s="35">
        <v>1</v>
      </c>
      <c r="C3" s="227" t="s">
        <v>26</v>
      </c>
      <c r="D3" s="228">
        <v>23</v>
      </c>
      <c r="E3" s="36"/>
      <c r="F3" s="57"/>
      <c r="G3" s="20" t="s">
        <v>90</v>
      </c>
    </row>
    <row r="4" spans="2:7" ht="12.75">
      <c r="B4" s="34">
        <f>B3+1</f>
        <v>2</v>
      </c>
      <c r="C4" s="229" t="s">
        <v>18</v>
      </c>
      <c r="D4" s="230">
        <v>18</v>
      </c>
      <c r="E4" s="17" t="s">
        <v>36</v>
      </c>
      <c r="F4" s="57">
        <v>830</v>
      </c>
      <c r="G4" s="20" t="s">
        <v>106</v>
      </c>
    </row>
    <row r="5" spans="2:7" ht="12.75">
      <c r="B5" s="34">
        <f aca="true" t="shared" si="0" ref="B5:B33">B4+1</f>
        <v>3</v>
      </c>
      <c r="C5" s="231" t="s">
        <v>12</v>
      </c>
      <c r="D5" s="232">
        <v>18</v>
      </c>
      <c r="E5" s="61"/>
      <c r="F5" s="59"/>
      <c r="G5" s="20" t="s">
        <v>90</v>
      </c>
    </row>
    <row r="6" spans="2:7" ht="12.75">
      <c r="B6" s="34">
        <f t="shared" si="0"/>
        <v>4</v>
      </c>
      <c r="C6" s="233" t="s">
        <v>10</v>
      </c>
      <c r="D6" s="234">
        <v>7</v>
      </c>
      <c r="E6" s="29"/>
      <c r="F6" s="58"/>
      <c r="G6" s="20" t="s">
        <v>106</v>
      </c>
    </row>
    <row r="7" spans="2:7" ht="12.75">
      <c r="B7" s="34">
        <f t="shared" si="0"/>
        <v>5</v>
      </c>
      <c r="C7" s="235" t="s">
        <v>14</v>
      </c>
      <c r="D7" s="236">
        <v>12</v>
      </c>
      <c r="E7" s="29"/>
      <c r="F7" s="58"/>
      <c r="G7" s="20" t="s">
        <v>107</v>
      </c>
    </row>
    <row r="8" spans="2:7" ht="12.75">
      <c r="B8" s="34">
        <f t="shared" si="0"/>
        <v>6</v>
      </c>
      <c r="C8" s="237" t="s">
        <v>13</v>
      </c>
      <c r="D8" s="238">
        <v>20</v>
      </c>
      <c r="E8" s="61"/>
      <c r="F8" s="58"/>
      <c r="G8" s="20" t="s">
        <v>107</v>
      </c>
    </row>
    <row r="9" spans="2:7" ht="12.75">
      <c r="B9" s="34">
        <f t="shared" si="0"/>
        <v>7</v>
      </c>
      <c r="C9" s="115" t="s">
        <v>16</v>
      </c>
      <c r="D9" s="116">
        <v>18</v>
      </c>
      <c r="E9" s="29" t="s">
        <v>36</v>
      </c>
      <c r="F9" s="58">
        <v>830</v>
      </c>
      <c r="G9" s="20" t="s">
        <v>91</v>
      </c>
    </row>
    <row r="10" spans="2:7" ht="12.75">
      <c r="B10" s="34">
        <f t="shared" si="0"/>
        <v>8</v>
      </c>
      <c r="C10" s="119" t="s">
        <v>40</v>
      </c>
      <c r="D10" s="120">
        <v>10</v>
      </c>
      <c r="E10" s="29"/>
      <c r="F10" s="58"/>
      <c r="G10" s="20" t="s">
        <v>91</v>
      </c>
    </row>
    <row r="11" spans="2:7" ht="12.75">
      <c r="B11" s="34">
        <f t="shared" si="0"/>
        <v>9</v>
      </c>
      <c r="C11" s="239" t="s">
        <v>38</v>
      </c>
      <c r="D11" s="240">
        <v>16</v>
      </c>
      <c r="E11" s="36"/>
      <c r="F11" s="57"/>
      <c r="G11" s="20" t="s">
        <v>91</v>
      </c>
    </row>
    <row r="12" spans="2:7" ht="12.75">
      <c r="B12" s="34">
        <f t="shared" si="0"/>
        <v>10</v>
      </c>
      <c r="C12" s="241" t="s">
        <v>105</v>
      </c>
      <c r="D12" s="242">
        <v>20</v>
      </c>
      <c r="E12" s="17"/>
      <c r="F12" s="58"/>
      <c r="G12" s="20" t="s">
        <v>92</v>
      </c>
    </row>
    <row r="13" spans="2:7" ht="12.75">
      <c r="B13" s="34">
        <f t="shared" si="0"/>
        <v>11</v>
      </c>
      <c r="C13" s="223" t="s">
        <v>6</v>
      </c>
      <c r="D13" s="225">
        <v>15</v>
      </c>
      <c r="E13" s="121"/>
      <c r="F13" s="60"/>
      <c r="G13" s="20" t="s">
        <v>92</v>
      </c>
    </row>
    <row r="14" spans="2:7" ht="12.75">
      <c r="B14" s="34">
        <f t="shared" si="0"/>
        <v>12</v>
      </c>
      <c r="C14" s="19" t="s">
        <v>25</v>
      </c>
      <c r="D14" s="29">
        <v>5</v>
      </c>
      <c r="E14" s="17"/>
      <c r="F14" s="60"/>
      <c r="G14" s="20" t="s">
        <v>92</v>
      </c>
    </row>
    <row r="15" spans="2:7" ht="12.75">
      <c r="B15" s="34">
        <f t="shared" si="0"/>
        <v>13</v>
      </c>
      <c r="C15" s="243" t="s">
        <v>7</v>
      </c>
      <c r="D15" s="244">
        <v>9</v>
      </c>
      <c r="E15" s="17"/>
      <c r="F15" s="58"/>
      <c r="G15" s="20" t="s">
        <v>93</v>
      </c>
    </row>
    <row r="16" spans="2:7" ht="12.75">
      <c r="B16" s="34">
        <f t="shared" si="0"/>
        <v>14</v>
      </c>
      <c r="C16" s="243" t="s">
        <v>8</v>
      </c>
      <c r="D16" s="244">
        <v>3</v>
      </c>
      <c r="E16" s="17"/>
      <c r="F16" s="58"/>
      <c r="G16" s="20" t="s">
        <v>93</v>
      </c>
    </row>
    <row r="17" spans="2:6" ht="12.75">
      <c r="B17" s="34">
        <f t="shared" si="0"/>
        <v>15</v>
      </c>
      <c r="C17" s="178" t="s">
        <v>112</v>
      </c>
      <c r="D17" s="25">
        <v>6</v>
      </c>
      <c r="E17" s="25"/>
      <c r="F17" s="58"/>
    </row>
    <row r="18" spans="2:6" ht="12.75">
      <c r="B18" s="34">
        <f t="shared" si="0"/>
        <v>16</v>
      </c>
      <c r="C18" s="19" t="s">
        <v>42</v>
      </c>
      <c r="D18" s="29">
        <v>25</v>
      </c>
      <c r="E18" s="17" t="s">
        <v>36</v>
      </c>
      <c r="F18" s="58">
        <v>1330</v>
      </c>
    </row>
    <row r="19" spans="2:6" ht="12.75">
      <c r="B19" s="34">
        <f t="shared" si="0"/>
        <v>17</v>
      </c>
      <c r="C19" s="224" t="s">
        <v>3</v>
      </c>
      <c r="D19" s="226">
        <v>15</v>
      </c>
      <c r="E19" s="33" t="s">
        <v>36</v>
      </c>
      <c r="F19" s="58">
        <v>830</v>
      </c>
    </row>
    <row r="20" spans="2:6" ht="12.75">
      <c r="B20" s="34">
        <f t="shared" si="0"/>
        <v>18</v>
      </c>
      <c r="C20" s="16" t="s">
        <v>17</v>
      </c>
      <c r="D20" s="17">
        <v>23</v>
      </c>
      <c r="E20" s="29"/>
      <c r="F20" s="58"/>
    </row>
    <row r="21" spans="2:6" ht="12.75">
      <c r="B21" s="34">
        <f t="shared" si="0"/>
        <v>19</v>
      </c>
      <c r="C21" s="179" t="s">
        <v>9</v>
      </c>
      <c r="D21" s="180">
        <v>20</v>
      </c>
      <c r="E21" s="32"/>
      <c r="F21" s="59"/>
    </row>
    <row r="22" spans="2:6" ht="12.75">
      <c r="B22" s="34">
        <f t="shared" si="0"/>
        <v>20</v>
      </c>
      <c r="C22" s="117" t="s">
        <v>5</v>
      </c>
      <c r="D22" s="118">
        <v>11</v>
      </c>
      <c r="E22" s="17"/>
      <c r="F22" s="58"/>
    </row>
    <row r="23" spans="2:6" ht="12.75">
      <c r="B23" s="34">
        <f t="shared" si="0"/>
        <v>21</v>
      </c>
      <c r="C23" s="28" t="s">
        <v>21</v>
      </c>
      <c r="D23" s="30">
        <v>16</v>
      </c>
      <c r="E23" s="29"/>
      <c r="F23" s="58"/>
    </row>
    <row r="24" spans="2:6" ht="12.75">
      <c r="B24" s="34">
        <f t="shared" si="0"/>
        <v>22</v>
      </c>
      <c r="C24" s="28" t="s">
        <v>11</v>
      </c>
      <c r="D24" s="30">
        <v>17</v>
      </c>
      <c r="E24" s="29"/>
      <c r="F24" s="58"/>
    </row>
    <row r="25" spans="2:6" ht="12.75">
      <c r="B25" s="34">
        <f t="shared" si="0"/>
        <v>23</v>
      </c>
      <c r="C25" s="19" t="s">
        <v>20</v>
      </c>
      <c r="D25" s="29">
        <v>12</v>
      </c>
      <c r="E25" s="17"/>
      <c r="F25" s="58"/>
    </row>
    <row r="26" spans="2:6" ht="12.75">
      <c r="B26" s="34">
        <f>B25+1</f>
        <v>24</v>
      </c>
      <c r="C26" s="222" t="s">
        <v>44</v>
      </c>
      <c r="D26" s="36">
        <v>23</v>
      </c>
      <c r="E26" s="25"/>
      <c r="F26" s="57"/>
    </row>
    <row r="27" spans="2:6" ht="12.75">
      <c r="B27" s="34">
        <f t="shared" si="0"/>
        <v>25</v>
      </c>
      <c r="C27" s="19" t="s">
        <v>4</v>
      </c>
      <c r="D27" s="29">
        <v>21</v>
      </c>
      <c r="E27" s="17"/>
      <c r="F27" s="58"/>
    </row>
    <row r="28" spans="2:6" ht="12.75">
      <c r="B28" s="34">
        <f t="shared" si="0"/>
        <v>26</v>
      </c>
      <c r="C28" s="16" t="s">
        <v>15</v>
      </c>
      <c r="D28" s="17">
        <v>18</v>
      </c>
      <c r="E28" s="29"/>
      <c r="F28" s="58"/>
    </row>
    <row r="29" spans="2:6" ht="12.75">
      <c r="B29" s="34">
        <f t="shared" si="0"/>
        <v>27</v>
      </c>
      <c r="C29" s="16" t="s">
        <v>41</v>
      </c>
      <c r="D29" s="17">
        <v>30</v>
      </c>
      <c r="E29" s="17"/>
      <c r="F29" s="58"/>
    </row>
    <row r="30" spans="2:6" ht="12.75">
      <c r="B30" s="34">
        <f t="shared" si="0"/>
        <v>28</v>
      </c>
      <c r="C30" s="16" t="s">
        <v>23</v>
      </c>
      <c r="D30" s="17">
        <v>18</v>
      </c>
      <c r="E30" s="29"/>
      <c r="F30" s="58"/>
    </row>
    <row r="31" spans="2:6" ht="12.75">
      <c r="B31" s="34">
        <f t="shared" si="0"/>
        <v>29</v>
      </c>
      <c r="C31" s="16" t="s">
        <v>37</v>
      </c>
      <c r="D31" s="17">
        <v>16</v>
      </c>
      <c r="E31" s="17"/>
      <c r="F31" s="58"/>
    </row>
    <row r="32" spans="2:6" ht="12.75">
      <c r="B32" s="34">
        <f t="shared" si="0"/>
        <v>30</v>
      </c>
      <c r="C32" s="19" t="s">
        <v>22</v>
      </c>
      <c r="D32" s="29">
        <v>21</v>
      </c>
      <c r="E32" s="17"/>
      <c r="F32" s="58"/>
    </row>
    <row r="33" spans="2:6" ht="12.75">
      <c r="B33" s="34">
        <f t="shared" si="0"/>
        <v>31</v>
      </c>
      <c r="C33" s="16" t="s">
        <v>24</v>
      </c>
      <c r="D33" s="17">
        <v>7</v>
      </c>
      <c r="E33" s="29"/>
      <c r="F33" s="58"/>
    </row>
    <row r="34" spans="2:6" ht="12.75">
      <c r="B34" s="34">
        <v>32</v>
      </c>
      <c r="C34" s="19" t="s">
        <v>39</v>
      </c>
      <c r="D34" s="29">
        <v>18</v>
      </c>
      <c r="E34" s="17"/>
      <c r="F34" s="58"/>
    </row>
    <row r="35" spans="2:6" ht="12.75">
      <c r="B35" s="34">
        <v>33</v>
      </c>
      <c r="C35" s="19" t="s">
        <v>45</v>
      </c>
      <c r="D35" s="17">
        <v>26</v>
      </c>
      <c r="E35" s="17"/>
      <c r="F35" s="80"/>
    </row>
    <row r="36" spans="2:6" ht="12.75">
      <c r="B36" s="34">
        <v>34</v>
      </c>
      <c r="C36" s="27" t="s">
        <v>50</v>
      </c>
      <c r="D36" s="17">
        <v>15</v>
      </c>
      <c r="E36" s="17"/>
      <c r="F36" s="177"/>
    </row>
    <row r="37" spans="2:6" ht="12.75">
      <c r="B37" s="34"/>
      <c r="C37" s="229"/>
      <c r="D37" s="230"/>
      <c r="E37" s="17"/>
      <c r="F37" s="80"/>
    </row>
    <row r="38" spans="2:6" ht="12.75">
      <c r="B38" s="34"/>
      <c r="C38" s="16"/>
      <c r="D38" s="17"/>
      <c r="E38" s="17"/>
      <c r="F38" s="80"/>
    </row>
    <row r="39" spans="2:6" ht="12.75">
      <c r="B39" s="34"/>
      <c r="C39" s="16"/>
      <c r="D39" s="17"/>
      <c r="E39" s="17"/>
      <c r="F39" s="80"/>
    </row>
  </sheetData>
  <sheetProtection/>
  <autoFilter ref="B2:F36"/>
  <printOptions/>
  <pageMargins left="0.75" right="0.75" top="1" bottom="1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2.140625" style="0" customWidth="1"/>
    <col min="2" max="2" width="14.8515625" style="94" customWidth="1"/>
    <col min="3" max="3" width="32.28125" style="1" customWidth="1"/>
    <col min="4" max="4" width="10.57421875" style="1" customWidth="1"/>
  </cols>
  <sheetData>
    <row r="1" spans="1:4" ht="15.75" thickBot="1">
      <c r="A1" s="9"/>
      <c r="B1" s="82"/>
      <c r="C1" s="10"/>
      <c r="D1" s="10"/>
    </row>
    <row r="2" spans="1:4" ht="18" customHeight="1" thickBot="1">
      <c r="A2" s="9"/>
      <c r="B2" s="276" t="s">
        <v>51</v>
      </c>
      <c r="C2" s="277"/>
      <c r="D2" s="278"/>
    </row>
    <row r="3" spans="1:4" ht="6" customHeight="1" thickBot="1">
      <c r="A3" s="9"/>
      <c r="B3" s="82"/>
      <c r="C3" s="10"/>
      <c r="D3" s="10"/>
    </row>
    <row r="4" spans="1:4" ht="15.75" hidden="1" thickBot="1">
      <c r="A4" s="9"/>
      <c r="B4" s="82"/>
      <c r="C4" s="10"/>
      <c r="D4" s="10"/>
    </row>
    <row r="5" spans="1:4" ht="16.5" thickBot="1">
      <c r="A5" s="9"/>
      <c r="B5" s="83" t="s">
        <v>27</v>
      </c>
      <c r="C5" s="84"/>
      <c r="D5" s="81" t="s">
        <v>34</v>
      </c>
    </row>
    <row r="6" spans="1:4" ht="1.5" customHeight="1">
      <c r="A6" s="9"/>
      <c r="B6" s="85">
        <v>40551</v>
      </c>
      <c r="C6" s="86"/>
      <c r="D6" s="87"/>
    </row>
    <row r="7" spans="1:4" ht="15">
      <c r="A7" s="9"/>
      <c r="B7" s="88">
        <v>40803</v>
      </c>
      <c r="C7" s="12" t="s">
        <v>52</v>
      </c>
      <c r="D7" s="92"/>
    </row>
    <row r="8" spans="1:4" ht="15">
      <c r="A8" s="9"/>
      <c r="B8" s="88">
        <v>40810</v>
      </c>
      <c r="C8" s="90" t="s">
        <v>53</v>
      </c>
      <c r="D8" s="89">
        <v>1</v>
      </c>
    </row>
    <row r="9" spans="1:4" ht="15">
      <c r="A9" s="9"/>
      <c r="B9" s="88">
        <v>40817</v>
      </c>
      <c r="C9" s="12" t="s">
        <v>52</v>
      </c>
      <c r="D9" s="91">
        <v>2</v>
      </c>
    </row>
    <row r="10" spans="1:4" ht="15">
      <c r="A10" s="9"/>
      <c r="B10" s="88">
        <v>40824</v>
      </c>
      <c r="C10" s="90" t="s">
        <v>54</v>
      </c>
      <c r="D10" s="91">
        <v>3</v>
      </c>
    </row>
    <row r="11" spans="1:4" ht="15">
      <c r="A11" s="9"/>
      <c r="B11" s="88">
        <v>40831</v>
      </c>
      <c r="C11" s="12" t="s">
        <v>52</v>
      </c>
      <c r="D11" s="91">
        <v>4</v>
      </c>
    </row>
    <row r="12" spans="1:5" ht="15">
      <c r="A12" s="9"/>
      <c r="B12" s="88">
        <v>40838</v>
      </c>
      <c r="C12" s="77" t="s">
        <v>55</v>
      </c>
      <c r="D12" s="12"/>
      <c r="E12" s="93"/>
    </row>
    <row r="13" spans="1:4" ht="15">
      <c r="A13" s="9"/>
      <c r="B13" s="88">
        <v>40845</v>
      </c>
      <c r="C13" s="90" t="s">
        <v>56</v>
      </c>
      <c r="D13" s="12"/>
    </row>
    <row r="14" spans="1:4" ht="15">
      <c r="A14" s="9"/>
      <c r="B14" s="88">
        <v>40852</v>
      </c>
      <c r="C14" s="77"/>
      <c r="D14" s="77"/>
    </row>
    <row r="15" spans="1:4" ht="15">
      <c r="A15" s="9"/>
      <c r="B15" s="88">
        <v>40859</v>
      </c>
      <c r="C15" s="12" t="s">
        <v>52</v>
      </c>
      <c r="D15" s="89">
        <v>5</v>
      </c>
    </row>
    <row r="16" spans="1:4" ht="15">
      <c r="A16" s="9"/>
      <c r="B16" s="88">
        <v>40866</v>
      </c>
      <c r="C16" s="90" t="s">
        <v>57</v>
      </c>
      <c r="D16" s="89">
        <v>6</v>
      </c>
    </row>
    <row r="17" spans="1:4" ht="15">
      <c r="A17" s="9"/>
      <c r="B17" s="88">
        <v>40873</v>
      </c>
      <c r="C17" s="12" t="s">
        <v>52</v>
      </c>
      <c r="D17" s="91">
        <v>7</v>
      </c>
    </row>
    <row r="18" spans="1:9" ht="15">
      <c r="A18" s="9"/>
      <c r="B18" s="88">
        <v>40880</v>
      </c>
      <c r="C18" s="90" t="s">
        <v>58</v>
      </c>
      <c r="D18" s="91">
        <v>8</v>
      </c>
      <c r="I18" s="10"/>
    </row>
    <row r="19" spans="1:4" ht="15">
      <c r="A19" s="9"/>
      <c r="B19" s="88">
        <v>40887</v>
      </c>
      <c r="C19" s="12"/>
      <c r="D19" s="12"/>
    </row>
    <row r="20" spans="1:5" ht="15">
      <c r="A20" s="9"/>
      <c r="B20" s="88">
        <v>40894</v>
      </c>
      <c r="C20" s="90" t="s">
        <v>59</v>
      </c>
      <c r="D20" s="12" t="s">
        <v>60</v>
      </c>
      <c r="E20" s="93" t="s">
        <v>61</v>
      </c>
    </row>
    <row r="21" spans="1:4" ht="15">
      <c r="A21" s="9"/>
      <c r="B21" s="88">
        <v>40901</v>
      </c>
      <c r="C21" s="12"/>
      <c r="D21" s="12"/>
    </row>
    <row r="22" spans="1:4" ht="15">
      <c r="A22" s="9"/>
      <c r="B22" s="88">
        <v>40908</v>
      </c>
      <c r="C22" s="12"/>
      <c r="D22" s="12"/>
    </row>
    <row r="23" spans="1:4" ht="15">
      <c r="A23" s="9"/>
      <c r="B23" s="82"/>
      <c r="C23" s="10"/>
      <c r="D23" s="10"/>
    </row>
  </sheetData>
  <sheetProtection/>
  <mergeCells count="1">
    <mergeCell ref="B2:D2"/>
  </mergeCells>
  <printOptions/>
  <pageMargins left="0.7" right="0.7" top="0.75" bottom="0.75" header="0.3" footer="0.3"/>
  <pageSetup horizontalDpi="360" verticalDpi="3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22.8515625" style="0" customWidth="1"/>
    <col min="2" max="2" width="13.421875" style="0" customWidth="1"/>
    <col min="3" max="3" width="20.28125" style="0" customWidth="1"/>
    <col min="4" max="4" width="33.421875" style="0" customWidth="1"/>
  </cols>
  <sheetData>
    <row r="1" spans="1:4" ht="12.75">
      <c r="A1" s="18" t="s">
        <v>138</v>
      </c>
      <c r="B1" s="18" t="s">
        <v>139</v>
      </c>
      <c r="C1" s="18" t="s">
        <v>140</v>
      </c>
      <c r="D1" s="18" t="s">
        <v>141</v>
      </c>
    </row>
    <row r="2" spans="1:4" ht="12.75">
      <c r="A2" s="18" t="s">
        <v>137</v>
      </c>
      <c r="B2" s="18" t="s">
        <v>142</v>
      </c>
      <c r="C2" s="18" t="s">
        <v>143</v>
      </c>
      <c r="D2" s="256" t="s">
        <v>144</v>
      </c>
    </row>
    <row r="3" spans="1:4" ht="12.75">
      <c r="A3" s="18" t="s">
        <v>145</v>
      </c>
      <c r="B3" s="18" t="s">
        <v>146</v>
      </c>
      <c r="C3" s="18" t="s">
        <v>147</v>
      </c>
      <c r="D3" s="256" t="s">
        <v>148</v>
      </c>
    </row>
    <row r="4" spans="1:3" ht="12.75">
      <c r="A4" s="18" t="s">
        <v>149</v>
      </c>
      <c r="B4" s="18" t="s">
        <v>150</v>
      </c>
      <c r="C4" s="18" t="s">
        <v>151</v>
      </c>
    </row>
    <row r="5" spans="1:4" ht="12.75">
      <c r="A5" s="18" t="s">
        <v>152</v>
      </c>
      <c r="B5" s="18" t="s">
        <v>150</v>
      </c>
      <c r="C5" s="18" t="s">
        <v>153</v>
      </c>
      <c r="D5" s="256" t="s">
        <v>154</v>
      </c>
    </row>
    <row r="6" spans="1:4" ht="12.75">
      <c r="A6" s="18" t="s">
        <v>155</v>
      </c>
      <c r="B6" s="18" t="s">
        <v>150</v>
      </c>
      <c r="C6" s="18" t="s">
        <v>156</v>
      </c>
      <c r="D6" s="256" t="s">
        <v>157</v>
      </c>
    </row>
    <row r="7" spans="1:4" ht="12.75">
      <c r="A7" s="18" t="s">
        <v>158</v>
      </c>
      <c r="B7" s="18" t="s">
        <v>1</v>
      </c>
      <c r="C7" s="18" t="s">
        <v>159</v>
      </c>
      <c r="D7" s="256" t="s">
        <v>160</v>
      </c>
    </row>
    <row r="8" spans="1:4" ht="12.75">
      <c r="A8" s="18" t="s">
        <v>161</v>
      </c>
      <c r="B8" s="18" t="s">
        <v>1</v>
      </c>
      <c r="C8" s="18" t="s">
        <v>162</v>
      </c>
      <c r="D8" s="256" t="s">
        <v>163</v>
      </c>
    </row>
    <row r="9" spans="1:4" ht="12.75">
      <c r="A9" s="18" t="s">
        <v>164</v>
      </c>
      <c r="B9" s="18" t="s">
        <v>1</v>
      </c>
      <c r="C9" s="18" t="s">
        <v>165</v>
      </c>
      <c r="D9" s="256" t="s">
        <v>166</v>
      </c>
    </row>
    <row r="10" spans="1:4" ht="12.75">
      <c r="A10" s="18" t="s">
        <v>167</v>
      </c>
      <c r="B10" s="18" t="s">
        <v>146</v>
      </c>
      <c r="C10" s="18" t="s">
        <v>168</v>
      </c>
      <c r="D10" s="256" t="s">
        <v>169</v>
      </c>
    </row>
    <row r="11" spans="1:4" ht="12.75">
      <c r="A11" s="18" t="s">
        <v>170</v>
      </c>
      <c r="B11" s="18" t="s">
        <v>1</v>
      </c>
      <c r="C11" s="18" t="s">
        <v>171</v>
      </c>
      <c r="D11" s="256" t="s">
        <v>172</v>
      </c>
    </row>
    <row r="12" spans="1:4" ht="12.75">
      <c r="A12" s="18" t="s">
        <v>173</v>
      </c>
      <c r="B12" s="18" t="s">
        <v>146</v>
      </c>
      <c r="C12" s="18" t="s">
        <v>174</v>
      </c>
      <c r="D12" s="256" t="s">
        <v>175</v>
      </c>
    </row>
    <row r="13" spans="1:4" ht="12.75">
      <c r="A13" s="18" t="s">
        <v>178</v>
      </c>
      <c r="B13" s="18" t="s">
        <v>150</v>
      </c>
      <c r="C13" s="18" t="s">
        <v>176</v>
      </c>
      <c r="D13" s="256" t="s">
        <v>177</v>
      </c>
    </row>
    <row r="14" spans="1:4" ht="12.75">
      <c r="A14" s="18" t="s">
        <v>179</v>
      </c>
      <c r="B14" s="18" t="s">
        <v>150</v>
      </c>
      <c r="C14" s="18" t="s">
        <v>180</v>
      </c>
      <c r="D14" s="256" t="s">
        <v>181</v>
      </c>
    </row>
    <row r="15" spans="1:3" ht="12.75">
      <c r="A15" s="18" t="s">
        <v>182</v>
      </c>
      <c r="B15" s="18" t="s">
        <v>146</v>
      </c>
      <c r="C15" s="18" t="s">
        <v>183</v>
      </c>
    </row>
    <row r="16" spans="1:3" ht="12.75">
      <c r="A16" s="18" t="s">
        <v>184</v>
      </c>
      <c r="B16" s="18" t="s">
        <v>1</v>
      </c>
      <c r="C16" s="18" t="s">
        <v>185</v>
      </c>
    </row>
    <row r="17" spans="1:4" ht="12.75">
      <c r="A17" s="18" t="s">
        <v>186</v>
      </c>
      <c r="B17" s="18" t="s">
        <v>150</v>
      </c>
      <c r="C17" s="18" t="s">
        <v>187</v>
      </c>
      <c r="D17" s="256" t="s">
        <v>188</v>
      </c>
    </row>
    <row r="18" spans="1:4" ht="12.75">
      <c r="A18" s="18" t="s">
        <v>189</v>
      </c>
      <c r="B18" s="18" t="s">
        <v>150</v>
      </c>
      <c r="C18" s="18" t="s">
        <v>190</v>
      </c>
      <c r="D18" s="256" t="s">
        <v>191</v>
      </c>
    </row>
    <row r="19" spans="1:4" ht="12.75">
      <c r="A19" s="18" t="s">
        <v>192</v>
      </c>
      <c r="B19" s="18" t="s">
        <v>150</v>
      </c>
      <c r="C19" s="18" t="s">
        <v>193</v>
      </c>
      <c r="D19" s="256" t="s">
        <v>194</v>
      </c>
    </row>
    <row r="20" spans="1:4" ht="12.75">
      <c r="A20" s="18" t="s">
        <v>195</v>
      </c>
      <c r="B20" s="18" t="s">
        <v>150</v>
      </c>
      <c r="C20" s="18" t="s">
        <v>196</v>
      </c>
      <c r="D20" s="256" t="s">
        <v>197</v>
      </c>
    </row>
    <row r="21" spans="1:4" ht="12.75">
      <c r="A21" s="18" t="s">
        <v>198</v>
      </c>
      <c r="B21" s="18" t="s">
        <v>150</v>
      </c>
      <c r="C21">
        <v>420300</v>
      </c>
      <c r="D21" s="256" t="s">
        <v>199</v>
      </c>
    </row>
    <row r="22" spans="1:3" ht="12.75">
      <c r="A22" s="18" t="s">
        <v>200</v>
      </c>
      <c r="B22" s="18" t="s">
        <v>1</v>
      </c>
      <c r="C22" s="18" t="s">
        <v>201</v>
      </c>
    </row>
    <row r="23" spans="1:4" ht="12.75">
      <c r="A23" s="18" t="s">
        <v>202</v>
      </c>
      <c r="B23" s="18" t="s">
        <v>150</v>
      </c>
      <c r="C23" s="18" t="s">
        <v>203</v>
      </c>
      <c r="D23" s="256" t="s">
        <v>204</v>
      </c>
    </row>
    <row r="24" spans="1:4" ht="12.75">
      <c r="A24" s="18" t="s">
        <v>205</v>
      </c>
      <c r="B24" s="18" t="s">
        <v>1</v>
      </c>
      <c r="C24" s="18" t="s">
        <v>206</v>
      </c>
      <c r="D24" s="256" t="s">
        <v>207</v>
      </c>
    </row>
    <row r="25" spans="1:4" ht="12.75">
      <c r="A25" s="18" t="s">
        <v>208</v>
      </c>
      <c r="B25" s="18" t="s">
        <v>1</v>
      </c>
      <c r="C25" s="18" t="s">
        <v>159</v>
      </c>
      <c r="D25" s="256" t="s">
        <v>209</v>
      </c>
    </row>
    <row r="26" spans="1:4" ht="12.75">
      <c r="A26" s="18" t="s">
        <v>210</v>
      </c>
      <c r="B26" s="18" t="s">
        <v>150</v>
      </c>
      <c r="C26" s="18" t="s">
        <v>211</v>
      </c>
      <c r="D26" s="256" t="s">
        <v>212</v>
      </c>
    </row>
    <row r="27" spans="1:4" ht="12.75">
      <c r="A27" s="18" t="s">
        <v>213</v>
      </c>
      <c r="B27" s="18" t="s">
        <v>1</v>
      </c>
      <c r="C27" s="18" t="s">
        <v>214</v>
      </c>
      <c r="D27" s="256" t="s">
        <v>215</v>
      </c>
    </row>
    <row r="28" spans="1:4" ht="12.75">
      <c r="A28" s="18" t="s">
        <v>216</v>
      </c>
      <c r="B28" s="18" t="s">
        <v>1</v>
      </c>
      <c r="C28" s="18" t="s">
        <v>217</v>
      </c>
      <c r="D28" s="256" t="s">
        <v>218</v>
      </c>
    </row>
    <row r="29" spans="1:4" ht="12.75">
      <c r="A29" s="18" t="s">
        <v>219</v>
      </c>
      <c r="B29" s="18" t="s">
        <v>1</v>
      </c>
      <c r="C29" s="18" t="s">
        <v>220</v>
      </c>
      <c r="D29" s="256" t="s">
        <v>221</v>
      </c>
    </row>
    <row r="30" spans="1:4" ht="12.75">
      <c r="A30" s="18" t="s">
        <v>222</v>
      </c>
      <c r="B30" s="18" t="s">
        <v>1</v>
      </c>
      <c r="C30" s="18" t="s">
        <v>223</v>
      </c>
      <c r="D30" s="256" t="s">
        <v>224</v>
      </c>
    </row>
    <row r="31" spans="1:4" ht="12.75">
      <c r="A31" s="18" t="s">
        <v>225</v>
      </c>
      <c r="B31" s="18" t="s">
        <v>1</v>
      </c>
      <c r="C31" s="18" t="s">
        <v>226</v>
      </c>
      <c r="D31" s="256" t="s">
        <v>227</v>
      </c>
    </row>
    <row r="32" spans="1:4" ht="12.75">
      <c r="A32" s="18" t="s">
        <v>228</v>
      </c>
      <c r="B32" s="18" t="s">
        <v>1</v>
      </c>
      <c r="C32" s="18" t="s">
        <v>229</v>
      </c>
      <c r="D32" s="256" t="s">
        <v>230</v>
      </c>
    </row>
    <row r="33" spans="1:4" ht="12.75">
      <c r="A33" s="18" t="s">
        <v>234</v>
      </c>
      <c r="B33" s="18" t="s">
        <v>231</v>
      </c>
      <c r="C33" s="18" t="s">
        <v>232</v>
      </c>
      <c r="D33" s="256" t="s">
        <v>233</v>
      </c>
    </row>
  </sheetData>
  <sheetProtection/>
  <hyperlinks>
    <hyperlink ref="D2" r:id="rId1" display="diegoherbin@yahoo.com.ar"/>
    <hyperlink ref="D3" r:id="rId2" display="nuevos_rudbos@live.com.ar"/>
    <hyperlink ref="D5" r:id="rId3" display="bolivar@laslagunas.com.ar"/>
    <hyperlink ref="D6" r:id="rId4" display="blassaya@hotmai.com"/>
    <hyperlink ref="D7" r:id="rId5" display="ohernandez.dx@deronet.com"/>
    <hyperlink ref="D8" r:id="rId6" display="jdari@curaru.com.ar"/>
    <hyperlink ref="D9" r:id="rId7" display="fm_estilo@hotmail.com"/>
    <hyperlink ref="D10" r:id="rId8" display="dr.cantisani@hcnet.com"/>
    <hyperlink ref="D11" r:id="rId9" display="nm_mansilla@hotmail.com"/>
    <hyperlink ref="D12" r:id="rId10" display="diegopizarroche@hotmail.com"/>
    <hyperlink ref="D13" r:id="rId11" display="drhugogonzales@yahoo.com.ar"/>
    <hyperlink ref="D14" r:id="rId12" display="sotagalegari@hotmail.com"/>
    <hyperlink ref="D17" r:id="rId13" display="facun2rk@hotmail.com"/>
    <hyperlink ref="D18" r:id="rId14" display="dralerizo@hotmail.com"/>
    <hyperlink ref="D19" r:id="rId15" display="alejandro@neumaticosvlopez.com.ar"/>
    <hyperlink ref="D20" r:id="rId16" display="silviomagliotto@hotmail.com"/>
    <hyperlink ref="D21" r:id="rId17" display="tasbolivar@hotmail.com"/>
    <hyperlink ref="D23" r:id="rId18" display="quequierreca@hotmail.com"/>
    <hyperlink ref="D24" r:id="rId19" display="groulier@lartirigoyen.com.ar"/>
    <hyperlink ref="D25" r:id="rId20" display="esteban_arg2004@yahoo.com.ar"/>
    <hyperlink ref="D26" r:id="rId21" display="rasiques@yahoo.com.ar"/>
    <hyperlink ref="D27" r:id="rId22" display="pfcadenas@hotmail.com"/>
    <hyperlink ref="D28" r:id="rId23" display="casco.dx@hotmail.com"/>
    <hyperlink ref="D29" r:id="rId24" display="juancruzcolombo@hotmail.com"/>
    <hyperlink ref="D30" r:id="rId25" display="bulagro@hotmail.com"/>
    <hyperlink ref="D31" r:id="rId26" display="agrodero-julio@linksat.com.ar"/>
    <hyperlink ref="D32" r:id="rId27" display="ortegadx@hotmail.com"/>
    <hyperlink ref="D33" r:id="rId28" display="molaviaga@gerenagro.com.a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A1">
      <selection activeCell="E18" sqref="E18"/>
    </sheetView>
  </sheetViews>
  <sheetFormatPr defaultColWidth="11.421875" defaultRowHeight="12.75"/>
  <cols>
    <col min="1" max="1" width="4.140625" style="0" customWidth="1"/>
    <col min="2" max="2" width="6.7109375" style="0" customWidth="1"/>
    <col min="3" max="3" width="20.7109375" style="0" customWidth="1"/>
    <col min="4" max="4" width="4.7109375" style="0" customWidth="1"/>
    <col min="5" max="5" width="20.7109375" style="0" customWidth="1"/>
    <col min="6" max="6" width="4.7109375" style="0" customWidth="1"/>
    <col min="7" max="7" width="7.140625" style="1" bestFit="1" customWidth="1"/>
    <col min="8" max="8" width="20.7109375" style="0" customWidth="1"/>
    <col min="9" max="9" width="4.7109375" style="0" customWidth="1"/>
    <col min="10" max="10" width="20.7109375" style="0" customWidth="1"/>
    <col min="11" max="11" width="4.7109375" style="0" customWidth="1"/>
    <col min="12" max="12" width="7.140625" style="1" bestFit="1" customWidth="1"/>
  </cols>
  <sheetData>
    <row r="1" ht="13.5" thickBot="1"/>
    <row r="2" spans="3:12" ht="16.5" customHeight="1" thickBot="1">
      <c r="C2" s="264" t="s">
        <v>48</v>
      </c>
      <c r="D2" s="265"/>
      <c r="E2" s="265"/>
      <c r="F2" s="265"/>
      <c r="G2" s="266"/>
      <c r="H2" s="264" t="s">
        <v>49</v>
      </c>
      <c r="I2" s="265"/>
      <c r="J2" s="265"/>
      <c r="K2" s="265"/>
      <c r="L2" s="266"/>
    </row>
    <row r="3" spans="2:12" ht="15.75" thickBot="1">
      <c r="B3" s="8" t="s">
        <v>34</v>
      </c>
      <c r="C3" s="31" t="s">
        <v>47</v>
      </c>
      <c r="D3" s="7" t="s">
        <v>19</v>
      </c>
      <c r="E3" s="3" t="s">
        <v>47</v>
      </c>
      <c r="F3" s="7" t="s">
        <v>19</v>
      </c>
      <c r="G3" s="3" t="s">
        <v>32</v>
      </c>
      <c r="H3" s="31" t="s">
        <v>47</v>
      </c>
      <c r="I3" s="7" t="s">
        <v>19</v>
      </c>
      <c r="J3" s="3" t="s">
        <v>47</v>
      </c>
      <c r="K3" s="7" t="s">
        <v>19</v>
      </c>
      <c r="L3" s="105" t="s">
        <v>32</v>
      </c>
    </row>
    <row r="4" spans="2:12" ht="15" customHeight="1">
      <c r="B4" s="107">
        <v>1</v>
      </c>
      <c r="C4" s="113" t="s">
        <v>42</v>
      </c>
      <c r="D4" s="114">
        <v>25</v>
      </c>
      <c r="E4" s="113" t="s">
        <v>17</v>
      </c>
      <c r="F4" s="114">
        <v>23</v>
      </c>
      <c r="G4" s="146">
        <v>1</v>
      </c>
      <c r="H4" s="104" t="s">
        <v>62</v>
      </c>
      <c r="I4" s="103">
        <v>11</v>
      </c>
      <c r="J4" s="104" t="s">
        <v>63</v>
      </c>
      <c r="K4" s="103">
        <v>25</v>
      </c>
      <c r="L4" s="161">
        <v>0</v>
      </c>
    </row>
    <row r="5" spans="2:12" ht="15.75">
      <c r="B5" s="108">
        <f>B4+1</f>
        <v>2</v>
      </c>
      <c r="C5" s="110" t="s">
        <v>50</v>
      </c>
      <c r="D5" s="111">
        <v>15</v>
      </c>
      <c r="E5" s="112" t="s">
        <v>82</v>
      </c>
      <c r="F5" s="111">
        <v>15</v>
      </c>
      <c r="G5" s="98">
        <v>1</v>
      </c>
      <c r="H5" s="99" t="s">
        <v>64</v>
      </c>
      <c r="I5" s="97">
        <v>15</v>
      </c>
      <c r="J5" s="99" t="s">
        <v>65</v>
      </c>
      <c r="K5" s="97">
        <v>17</v>
      </c>
      <c r="L5" s="132">
        <v>0</v>
      </c>
    </row>
    <row r="6" spans="2:12" ht="15.75">
      <c r="B6" s="108">
        <f aca="true" t="shared" si="0" ref="B6:B13">B5+1</f>
        <v>3</v>
      </c>
      <c r="C6" s="100" t="s">
        <v>83</v>
      </c>
      <c r="D6" s="98">
        <v>18</v>
      </c>
      <c r="E6" s="100" t="s">
        <v>84</v>
      </c>
      <c r="F6" s="98">
        <v>7</v>
      </c>
      <c r="G6" s="98">
        <v>0</v>
      </c>
      <c r="H6" s="112" t="s">
        <v>66</v>
      </c>
      <c r="I6" s="111">
        <v>20</v>
      </c>
      <c r="J6" s="112" t="s">
        <v>67</v>
      </c>
      <c r="K6" s="111">
        <v>16</v>
      </c>
      <c r="L6" s="132">
        <v>1</v>
      </c>
    </row>
    <row r="7" spans="2:12" ht="15.75">
      <c r="B7" s="108">
        <f t="shared" si="0"/>
        <v>4</v>
      </c>
      <c r="C7" s="112" t="s">
        <v>81</v>
      </c>
      <c r="D7" s="111">
        <v>11</v>
      </c>
      <c r="E7" s="112" t="s">
        <v>16</v>
      </c>
      <c r="F7" s="111">
        <v>18</v>
      </c>
      <c r="G7" s="98">
        <v>1</v>
      </c>
      <c r="H7" s="99" t="s">
        <v>68</v>
      </c>
      <c r="I7" s="97">
        <v>10</v>
      </c>
      <c r="J7" s="99" t="s">
        <v>69</v>
      </c>
      <c r="K7" s="97">
        <v>22</v>
      </c>
      <c r="L7" s="132">
        <v>0</v>
      </c>
    </row>
    <row r="8" spans="2:12" ht="15.75">
      <c r="B8" s="108">
        <f t="shared" si="0"/>
        <v>5</v>
      </c>
      <c r="C8" s="112" t="s">
        <v>6</v>
      </c>
      <c r="D8" s="111">
        <v>15</v>
      </c>
      <c r="E8" s="112" t="s">
        <v>25</v>
      </c>
      <c r="F8" s="111">
        <v>5</v>
      </c>
      <c r="G8" s="98">
        <v>1</v>
      </c>
      <c r="H8" s="100" t="s">
        <v>78</v>
      </c>
      <c r="I8" s="98">
        <v>9</v>
      </c>
      <c r="J8" s="100" t="s">
        <v>79</v>
      </c>
      <c r="K8" s="98">
        <v>19</v>
      </c>
      <c r="L8" s="132">
        <v>0</v>
      </c>
    </row>
    <row r="9" spans="2:12" ht="15.75">
      <c r="B9" s="108">
        <f t="shared" si="0"/>
        <v>6</v>
      </c>
      <c r="C9" s="99" t="s">
        <v>80</v>
      </c>
      <c r="D9" s="97">
        <v>19</v>
      </c>
      <c r="E9" s="100" t="s">
        <v>18</v>
      </c>
      <c r="F9" s="97">
        <v>19</v>
      </c>
      <c r="G9" s="98">
        <v>0</v>
      </c>
      <c r="H9" s="112" t="s">
        <v>76</v>
      </c>
      <c r="I9" s="111">
        <v>9</v>
      </c>
      <c r="J9" s="112" t="s">
        <v>77</v>
      </c>
      <c r="K9" s="111">
        <v>24</v>
      </c>
      <c r="L9" s="132">
        <v>1</v>
      </c>
    </row>
    <row r="10" spans="2:12" ht="15.75">
      <c r="B10" s="108">
        <f t="shared" si="0"/>
        <v>7</v>
      </c>
      <c r="C10" s="110" t="s">
        <v>14</v>
      </c>
      <c r="D10" s="111">
        <v>11</v>
      </c>
      <c r="E10" s="112" t="s">
        <v>9</v>
      </c>
      <c r="F10" s="111">
        <v>20</v>
      </c>
      <c r="G10" s="98">
        <v>1</v>
      </c>
      <c r="H10" s="99" t="s">
        <v>70</v>
      </c>
      <c r="I10" s="97">
        <v>10</v>
      </c>
      <c r="J10" s="99" t="s">
        <v>71</v>
      </c>
      <c r="K10" s="97">
        <v>25</v>
      </c>
      <c r="L10" s="132">
        <v>0</v>
      </c>
    </row>
    <row r="11" spans="2:12" ht="15.75">
      <c r="B11" s="108">
        <f t="shared" si="0"/>
        <v>8</v>
      </c>
      <c r="C11" s="112" t="s">
        <v>20</v>
      </c>
      <c r="D11" s="111">
        <v>11</v>
      </c>
      <c r="E11" s="112" t="s">
        <v>22</v>
      </c>
      <c r="F11" s="111">
        <v>22</v>
      </c>
      <c r="G11" s="98">
        <v>1</v>
      </c>
      <c r="H11" s="99" t="s">
        <v>72</v>
      </c>
      <c r="I11" s="97">
        <v>16</v>
      </c>
      <c r="J11" s="99" t="s">
        <v>73</v>
      </c>
      <c r="K11" s="97">
        <v>16</v>
      </c>
      <c r="L11" s="132">
        <v>0</v>
      </c>
    </row>
    <row r="12" spans="2:12" ht="15.75">
      <c r="B12" s="108">
        <f t="shared" si="0"/>
        <v>9</v>
      </c>
      <c r="C12" s="106" t="s">
        <v>39</v>
      </c>
      <c r="D12" s="97">
        <v>19</v>
      </c>
      <c r="E12" s="99" t="s">
        <v>12</v>
      </c>
      <c r="F12" s="97">
        <v>19</v>
      </c>
      <c r="G12" s="98">
        <v>0</v>
      </c>
      <c r="H12" s="112" t="s">
        <v>74</v>
      </c>
      <c r="I12" s="111">
        <v>13</v>
      </c>
      <c r="J12" s="112" t="s">
        <v>75</v>
      </c>
      <c r="K12" s="111">
        <v>13</v>
      </c>
      <c r="L12" s="132">
        <v>1</v>
      </c>
    </row>
    <row r="13" spans="2:12" ht="16.5" thickBot="1">
      <c r="B13" s="109">
        <f t="shared" si="0"/>
        <v>10</v>
      </c>
      <c r="C13" s="64"/>
      <c r="D13" s="62"/>
      <c r="E13" s="63"/>
      <c r="F13" s="62"/>
      <c r="G13" s="135"/>
      <c r="H13" s="64"/>
      <c r="I13" s="102"/>
      <c r="J13" s="101"/>
      <c r="K13" s="68"/>
      <c r="L13" s="138"/>
    </row>
    <row r="14" spans="2:13" ht="15.75">
      <c r="B14" s="69"/>
      <c r="C14" s="54"/>
      <c r="D14" s="55"/>
      <c r="E14" s="55"/>
      <c r="F14" s="55"/>
      <c r="G14" s="141">
        <f>SUM(G4:G13)</f>
        <v>6</v>
      </c>
      <c r="H14" s="54"/>
      <c r="I14" s="70"/>
      <c r="J14" s="71"/>
      <c r="K14" s="72"/>
      <c r="L14" s="143">
        <f>SUM(L4:L13)</f>
        <v>3</v>
      </c>
      <c r="M14" s="72"/>
    </row>
    <row r="15" spans="2:13" ht="15">
      <c r="B15" s="69"/>
      <c r="C15" s="54"/>
      <c r="D15" s="55"/>
      <c r="E15" s="55"/>
      <c r="F15" s="55"/>
      <c r="G15" s="56"/>
      <c r="H15" s="54"/>
      <c r="I15" s="70"/>
      <c r="J15" s="71"/>
      <c r="K15" s="72"/>
      <c r="L15" s="70"/>
      <c r="M15" s="72"/>
    </row>
    <row r="16" spans="2:13" ht="15">
      <c r="B16" s="69"/>
      <c r="C16" s="54"/>
      <c r="D16" s="55"/>
      <c r="E16" s="55"/>
      <c r="F16" s="55"/>
      <c r="G16" s="56"/>
      <c r="H16" s="54"/>
      <c r="I16" s="70"/>
      <c r="J16" s="71"/>
      <c r="K16" s="72"/>
      <c r="L16" s="70"/>
      <c r="M16" s="72"/>
    </row>
    <row r="17" spans="2:13" ht="15">
      <c r="B17" s="69"/>
      <c r="C17" s="54"/>
      <c r="D17" s="55"/>
      <c r="E17" s="55"/>
      <c r="F17" s="55"/>
      <c r="G17" s="56"/>
      <c r="H17" s="54"/>
      <c r="I17" s="70"/>
      <c r="J17" s="71"/>
      <c r="K17" s="72"/>
      <c r="L17" s="70"/>
      <c r="M17" s="72"/>
    </row>
    <row r="18" spans="2:13" ht="15">
      <c r="B18" s="69"/>
      <c r="C18" s="54"/>
      <c r="D18" s="55"/>
      <c r="E18" s="55"/>
      <c r="F18" s="55"/>
      <c r="G18" s="56"/>
      <c r="H18" s="54"/>
      <c r="I18" s="70"/>
      <c r="J18" s="71"/>
      <c r="K18" s="72"/>
      <c r="L18" s="70"/>
      <c r="M18" s="72"/>
    </row>
    <row r="19" spans="2:13" ht="15">
      <c r="B19" s="69"/>
      <c r="C19" s="54"/>
      <c r="D19" s="55"/>
      <c r="E19" s="55"/>
      <c r="F19" s="55"/>
      <c r="G19" s="56"/>
      <c r="H19" s="54"/>
      <c r="I19" s="70"/>
      <c r="J19" s="71"/>
      <c r="K19" s="72"/>
      <c r="L19" s="70"/>
      <c r="M19" s="72"/>
    </row>
    <row r="20" spans="2:13" ht="15">
      <c r="B20" s="69"/>
      <c r="C20" s="54"/>
      <c r="D20" s="55"/>
      <c r="E20" s="55"/>
      <c r="F20" s="55"/>
      <c r="G20" s="56"/>
      <c r="H20" s="54"/>
      <c r="I20" s="70"/>
      <c r="J20" s="71"/>
      <c r="K20" s="72"/>
      <c r="L20" s="70"/>
      <c r="M20" s="72"/>
    </row>
    <row r="21" spans="2:13" ht="15">
      <c r="B21" s="69"/>
      <c r="C21" s="54"/>
      <c r="D21" s="55"/>
      <c r="E21" s="55"/>
      <c r="F21" s="55"/>
      <c r="G21" s="56"/>
      <c r="H21" s="54"/>
      <c r="I21" s="70"/>
      <c r="J21" s="71"/>
      <c r="K21" s="72"/>
      <c r="L21" s="70"/>
      <c r="M21" s="72"/>
    </row>
    <row r="22" spans="2:13" ht="12.75">
      <c r="B22" s="72"/>
      <c r="C22" s="72"/>
      <c r="D22" s="72"/>
      <c r="E22" s="72"/>
      <c r="F22" s="72"/>
      <c r="G22" s="70"/>
      <c r="H22" s="72"/>
      <c r="I22" s="72"/>
      <c r="J22" s="72"/>
      <c r="K22" s="72"/>
      <c r="L22" s="70"/>
      <c r="M22" s="72"/>
    </row>
    <row r="23" spans="2:13" ht="15">
      <c r="B23" s="69"/>
      <c r="C23" s="72"/>
      <c r="D23" s="70"/>
      <c r="E23" s="70"/>
      <c r="F23" s="70"/>
      <c r="G23" s="73"/>
      <c r="H23" s="74"/>
      <c r="I23" s="75"/>
      <c r="J23" s="73"/>
      <c r="K23" s="72"/>
      <c r="L23" s="70"/>
      <c r="M23" s="72"/>
    </row>
    <row r="24" spans="2:13" ht="12.75">
      <c r="B24" s="72"/>
      <c r="C24" s="72"/>
      <c r="D24" s="72"/>
      <c r="E24" s="72"/>
      <c r="F24" s="72"/>
      <c r="G24" s="70"/>
      <c r="H24" s="72"/>
      <c r="I24" s="72"/>
      <c r="J24" s="72"/>
      <c r="K24" s="72"/>
      <c r="L24" s="70"/>
      <c r="M24" s="72"/>
    </row>
    <row r="25" spans="2:13" ht="12.75">
      <c r="B25" s="72"/>
      <c r="C25" s="72"/>
      <c r="D25" s="72"/>
      <c r="E25" s="72"/>
      <c r="F25" s="72"/>
      <c r="G25" s="70"/>
      <c r="H25" s="72"/>
      <c r="I25" s="72"/>
      <c r="J25" s="72"/>
      <c r="K25" s="72"/>
      <c r="L25" s="70"/>
      <c r="M25" s="72"/>
    </row>
  </sheetData>
  <sheetProtection/>
  <mergeCells count="2">
    <mergeCell ref="C2:G2"/>
    <mergeCell ref="H2:L2"/>
  </mergeCells>
  <printOptions/>
  <pageMargins left="0.2362204724409449" right="0.2362204724409449" top="1.968503937007874" bottom="0.7480314960629921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23" sqref="N23"/>
    </sheetView>
  </sheetViews>
  <sheetFormatPr defaultColWidth="11.421875" defaultRowHeight="12.75"/>
  <cols>
    <col min="1" max="1" width="2.421875" style="0" customWidth="1"/>
    <col min="2" max="2" width="6.7109375" style="0" customWidth="1"/>
    <col min="3" max="3" width="19.28125" style="0" customWidth="1"/>
    <col min="4" max="4" width="4.7109375" style="0" customWidth="1"/>
    <col min="5" max="5" width="20.7109375" style="0" customWidth="1"/>
    <col min="6" max="6" width="4.7109375" style="0" customWidth="1"/>
    <col min="7" max="7" width="7.140625" style="1" bestFit="1" customWidth="1"/>
    <col min="8" max="8" width="18.421875" style="0" customWidth="1"/>
    <col min="9" max="9" width="4.7109375" style="0" customWidth="1"/>
    <col min="10" max="10" width="20.7109375" style="0" customWidth="1"/>
    <col min="11" max="11" width="4.7109375" style="0" customWidth="1"/>
    <col min="12" max="12" width="7.140625" style="1" bestFit="1" customWidth="1"/>
  </cols>
  <sheetData>
    <row r="1" ht="13.5" thickBot="1"/>
    <row r="2" spans="3:12" ht="16.5" customHeight="1" thickBot="1">
      <c r="C2" s="264" t="s">
        <v>48</v>
      </c>
      <c r="D2" s="265"/>
      <c r="E2" s="265"/>
      <c r="F2" s="265"/>
      <c r="G2" s="266"/>
      <c r="H2" s="264" t="s">
        <v>49</v>
      </c>
      <c r="I2" s="265"/>
      <c r="J2" s="265"/>
      <c r="K2" s="265"/>
      <c r="L2" s="266"/>
    </row>
    <row r="3" spans="2:12" ht="15.75" thickBot="1">
      <c r="B3" s="8" t="s">
        <v>34</v>
      </c>
      <c r="C3" s="3" t="s">
        <v>47</v>
      </c>
      <c r="D3" s="7" t="s">
        <v>19</v>
      </c>
      <c r="E3" s="3" t="s">
        <v>47</v>
      </c>
      <c r="F3" s="7" t="s">
        <v>19</v>
      </c>
      <c r="G3" s="3" t="s">
        <v>32</v>
      </c>
      <c r="H3" s="7" t="s">
        <v>47</v>
      </c>
      <c r="I3" s="7" t="s">
        <v>19</v>
      </c>
      <c r="J3" s="65" t="s">
        <v>47</v>
      </c>
      <c r="K3" s="66" t="s">
        <v>19</v>
      </c>
      <c r="L3" s="67" t="s">
        <v>32</v>
      </c>
    </row>
    <row r="4" spans="2:12" ht="15" customHeight="1">
      <c r="B4" s="4">
        <v>1</v>
      </c>
      <c r="C4" s="145" t="s">
        <v>3</v>
      </c>
      <c r="D4" s="122">
        <v>15</v>
      </c>
      <c r="E4" s="122" t="s">
        <v>16</v>
      </c>
      <c r="F4" s="123">
        <v>18</v>
      </c>
      <c r="G4" s="124">
        <v>0</v>
      </c>
      <c r="H4" s="152" t="s">
        <v>62</v>
      </c>
      <c r="I4" s="155"/>
      <c r="J4" s="156" t="s">
        <v>94</v>
      </c>
      <c r="K4" s="151"/>
      <c r="L4" s="127">
        <v>1</v>
      </c>
    </row>
    <row r="5" spans="2:12" ht="15.75">
      <c r="B5" s="5">
        <f>B4+1</f>
        <v>2</v>
      </c>
      <c r="C5" s="147" t="s">
        <v>11</v>
      </c>
      <c r="D5" s="97">
        <v>17</v>
      </c>
      <c r="E5" s="97" t="s">
        <v>82</v>
      </c>
      <c r="F5" s="128">
        <v>15</v>
      </c>
      <c r="G5" s="129">
        <v>0</v>
      </c>
      <c r="H5" s="154" t="s">
        <v>72</v>
      </c>
      <c r="I5" s="157">
        <v>16</v>
      </c>
      <c r="J5" s="158" t="s">
        <v>73</v>
      </c>
      <c r="K5" s="111">
        <v>16</v>
      </c>
      <c r="L5" s="132">
        <v>1</v>
      </c>
    </row>
    <row r="6" spans="2:12" ht="15.75">
      <c r="B6" s="5">
        <f aca="true" t="shared" si="0" ref="B6:B13">B5+1</f>
        <v>3</v>
      </c>
      <c r="C6" s="153" t="s">
        <v>26</v>
      </c>
      <c r="D6" s="111">
        <v>23</v>
      </c>
      <c r="E6" s="111" t="s">
        <v>81</v>
      </c>
      <c r="F6" s="154">
        <v>10</v>
      </c>
      <c r="G6" s="129">
        <v>1</v>
      </c>
      <c r="H6" s="128" t="s">
        <v>74</v>
      </c>
      <c r="I6" s="159">
        <v>13</v>
      </c>
      <c r="J6" s="160" t="s">
        <v>75</v>
      </c>
      <c r="K6" s="97">
        <v>13</v>
      </c>
      <c r="L6" s="132">
        <v>0</v>
      </c>
    </row>
    <row r="7" spans="2:12" ht="15.75">
      <c r="B7" s="5">
        <f t="shared" si="0"/>
        <v>4</v>
      </c>
      <c r="C7" s="147" t="s">
        <v>12</v>
      </c>
      <c r="D7" s="97">
        <v>19</v>
      </c>
      <c r="E7" s="97" t="s">
        <v>10</v>
      </c>
      <c r="F7" s="128">
        <v>8</v>
      </c>
      <c r="G7" s="129">
        <v>0</v>
      </c>
      <c r="H7" s="154" t="s">
        <v>78</v>
      </c>
      <c r="I7" s="157">
        <v>8</v>
      </c>
      <c r="J7" s="158" t="s">
        <v>97</v>
      </c>
      <c r="K7" s="111">
        <v>19</v>
      </c>
      <c r="L7" s="132">
        <v>1</v>
      </c>
    </row>
    <row r="8" spans="2:12" ht="15.75">
      <c r="B8" s="5">
        <f t="shared" si="0"/>
        <v>5</v>
      </c>
      <c r="C8" s="147" t="s">
        <v>14</v>
      </c>
      <c r="D8" s="97">
        <v>12</v>
      </c>
      <c r="E8" s="97" t="s">
        <v>6</v>
      </c>
      <c r="F8" s="128">
        <v>15</v>
      </c>
      <c r="G8" s="129">
        <v>0</v>
      </c>
      <c r="H8" s="154" t="s">
        <v>71</v>
      </c>
      <c r="I8" s="157">
        <v>25</v>
      </c>
      <c r="J8" s="158" t="s">
        <v>95</v>
      </c>
      <c r="K8" s="111">
        <v>7</v>
      </c>
      <c r="L8" s="132">
        <v>1</v>
      </c>
    </row>
    <row r="9" spans="2:12" ht="15.75">
      <c r="B9" s="5">
        <f t="shared" si="0"/>
        <v>6</v>
      </c>
      <c r="C9" s="147" t="s">
        <v>9</v>
      </c>
      <c r="D9" s="97">
        <v>20</v>
      </c>
      <c r="E9" s="97" t="s">
        <v>5</v>
      </c>
      <c r="F9" s="128">
        <v>11</v>
      </c>
      <c r="G9" s="129">
        <v>0</v>
      </c>
      <c r="H9" s="154" t="s">
        <v>66</v>
      </c>
      <c r="I9" s="157">
        <v>20</v>
      </c>
      <c r="J9" s="158" t="s">
        <v>67</v>
      </c>
      <c r="K9" s="111">
        <v>16</v>
      </c>
      <c r="L9" s="132">
        <v>1</v>
      </c>
    </row>
    <row r="10" spans="2:12" ht="15.75">
      <c r="B10" s="5">
        <f t="shared" si="0"/>
        <v>7</v>
      </c>
      <c r="C10" s="153" t="s">
        <v>7</v>
      </c>
      <c r="D10" s="111">
        <v>11</v>
      </c>
      <c r="E10" s="111" t="s">
        <v>8</v>
      </c>
      <c r="F10" s="154">
        <v>3</v>
      </c>
      <c r="G10" s="129">
        <v>1</v>
      </c>
      <c r="H10" s="128" t="s">
        <v>96</v>
      </c>
      <c r="I10" s="159"/>
      <c r="J10" s="160" t="s">
        <v>68</v>
      </c>
      <c r="K10" s="97">
        <v>11</v>
      </c>
      <c r="L10" s="132">
        <v>0</v>
      </c>
    </row>
    <row r="11" spans="2:12" ht="15.75">
      <c r="B11" s="5">
        <f t="shared" si="0"/>
        <v>8</v>
      </c>
      <c r="C11" s="147"/>
      <c r="D11" s="97"/>
      <c r="E11" s="97"/>
      <c r="F11" s="128"/>
      <c r="G11" s="129"/>
      <c r="H11" s="128"/>
      <c r="I11" s="130"/>
      <c r="J11" s="131"/>
      <c r="K11" s="98"/>
      <c r="L11" s="132"/>
    </row>
    <row r="12" spans="2:12" ht="15.75">
      <c r="B12" s="5">
        <f t="shared" si="0"/>
        <v>9</v>
      </c>
      <c r="C12" s="147"/>
      <c r="D12" s="97"/>
      <c r="E12" s="97"/>
      <c r="F12" s="128"/>
      <c r="G12" s="129"/>
      <c r="H12" s="128"/>
      <c r="I12" s="130"/>
      <c r="J12" s="131"/>
      <c r="K12" s="98"/>
      <c r="L12" s="132"/>
    </row>
    <row r="13" spans="2:12" ht="16.5" thickBot="1">
      <c r="B13" s="6">
        <f t="shared" si="0"/>
        <v>10</v>
      </c>
      <c r="C13" s="148"/>
      <c r="D13" s="133"/>
      <c r="E13" s="133"/>
      <c r="F13" s="134"/>
      <c r="G13" s="135"/>
      <c r="H13" s="134"/>
      <c r="I13" s="136"/>
      <c r="J13" s="137"/>
      <c r="K13" s="149"/>
      <c r="L13" s="138"/>
    </row>
    <row r="14" spans="2:13" ht="15.75">
      <c r="B14" s="69"/>
      <c r="C14" s="139"/>
      <c r="D14" s="140"/>
      <c r="E14" s="140"/>
      <c r="F14" s="140"/>
      <c r="G14" s="141">
        <f>SUM(G4:G13)</f>
        <v>2</v>
      </c>
      <c r="H14" s="139"/>
      <c r="I14" s="142"/>
      <c r="J14" s="143"/>
      <c r="K14" s="144"/>
      <c r="L14" s="143">
        <f>SUM(L4:L13)</f>
        <v>5</v>
      </c>
      <c r="M14" s="72"/>
    </row>
    <row r="15" spans="2:13" ht="15">
      <c r="B15" s="69"/>
      <c r="C15" s="54"/>
      <c r="D15" s="55"/>
      <c r="E15" s="55"/>
      <c r="F15" s="55"/>
      <c r="G15" s="56"/>
      <c r="H15" s="54"/>
      <c r="I15" s="70"/>
      <c r="J15" s="71"/>
      <c r="K15" s="72"/>
      <c r="L15" s="70"/>
      <c r="M15" s="72"/>
    </row>
    <row r="16" spans="2:13" ht="15">
      <c r="B16" s="69"/>
      <c r="C16" s="54"/>
      <c r="D16" s="55"/>
      <c r="E16" s="55"/>
      <c r="F16" s="55"/>
      <c r="G16" s="56"/>
      <c r="H16" s="54"/>
      <c r="I16" s="70"/>
      <c r="J16" s="71"/>
      <c r="K16" s="72"/>
      <c r="L16" s="70"/>
      <c r="M16" s="72"/>
    </row>
    <row r="17" spans="2:13" ht="15">
      <c r="B17" s="69"/>
      <c r="C17" s="54"/>
      <c r="D17" s="55"/>
      <c r="E17" s="55"/>
      <c r="F17" s="55"/>
      <c r="G17" s="56"/>
      <c r="H17" s="54"/>
      <c r="I17" s="70"/>
      <c r="J17" s="71"/>
      <c r="K17" s="72"/>
      <c r="L17" s="70"/>
      <c r="M17" s="72"/>
    </row>
    <row r="18" spans="2:13" ht="15">
      <c r="B18" s="69"/>
      <c r="C18" s="54"/>
      <c r="D18" s="55"/>
      <c r="E18" s="55"/>
      <c r="F18" s="55"/>
      <c r="G18" s="56"/>
      <c r="H18" s="54"/>
      <c r="I18" s="70"/>
      <c r="J18" s="71"/>
      <c r="K18" s="72"/>
      <c r="L18" s="70"/>
      <c r="M18" s="72"/>
    </row>
    <row r="19" spans="2:13" ht="15">
      <c r="B19" s="69"/>
      <c r="C19" s="54"/>
      <c r="D19" s="55"/>
      <c r="E19" s="55"/>
      <c r="F19" s="55"/>
      <c r="G19" s="56"/>
      <c r="H19" s="54"/>
      <c r="I19" s="70"/>
      <c r="J19" s="71"/>
      <c r="K19" s="72"/>
      <c r="L19" s="70"/>
      <c r="M19" s="72"/>
    </row>
    <row r="20" spans="2:13" ht="15">
      <c r="B20" s="69"/>
      <c r="C20" s="54"/>
      <c r="D20" s="55"/>
      <c r="E20" s="55"/>
      <c r="F20" s="55"/>
      <c r="G20" s="56"/>
      <c r="H20" s="54"/>
      <c r="I20" s="70"/>
      <c r="J20" s="71"/>
      <c r="K20" s="72"/>
      <c r="L20" s="70"/>
      <c r="M20" s="72"/>
    </row>
    <row r="21" spans="2:13" ht="15">
      <c r="B21" s="69"/>
      <c r="C21" s="54"/>
      <c r="D21" s="55"/>
      <c r="E21" s="55"/>
      <c r="F21" s="55"/>
      <c r="G21" s="56"/>
      <c r="H21" s="54"/>
      <c r="I21" s="70"/>
      <c r="J21" s="71"/>
      <c r="K21" s="72"/>
      <c r="L21" s="70"/>
      <c r="M21" s="72"/>
    </row>
    <row r="22" spans="2:13" ht="12.75">
      <c r="B22" s="72"/>
      <c r="C22" s="72"/>
      <c r="D22" s="72"/>
      <c r="E22" s="72"/>
      <c r="F22" s="72"/>
      <c r="G22" s="70"/>
      <c r="H22" s="72"/>
      <c r="I22" s="72"/>
      <c r="J22" s="72"/>
      <c r="K22" s="72"/>
      <c r="L22" s="70"/>
      <c r="M22" s="72"/>
    </row>
    <row r="23" spans="2:13" ht="15">
      <c r="B23" s="69"/>
      <c r="C23" s="72"/>
      <c r="D23" s="70"/>
      <c r="E23" s="70"/>
      <c r="F23" s="70"/>
      <c r="G23" s="73"/>
      <c r="H23" s="74"/>
      <c r="I23" s="75"/>
      <c r="J23" s="73"/>
      <c r="K23" s="72"/>
      <c r="L23" s="70"/>
      <c r="M23" s="72"/>
    </row>
    <row r="24" spans="2:13" ht="12.75">
      <c r="B24" s="72"/>
      <c r="C24" s="72"/>
      <c r="D24" s="72"/>
      <c r="E24" s="72"/>
      <c r="F24" s="72"/>
      <c r="G24" s="70"/>
      <c r="H24" s="150"/>
      <c r="I24" s="72"/>
      <c r="J24" s="72"/>
      <c r="K24" s="72"/>
      <c r="L24" s="70"/>
      <c r="M24" s="72"/>
    </row>
    <row r="25" spans="2:13" ht="12.75">
      <c r="B25" s="72"/>
      <c r="C25" s="72"/>
      <c r="D25" s="72"/>
      <c r="E25" s="72"/>
      <c r="F25" s="72"/>
      <c r="G25" s="70"/>
      <c r="H25" s="72"/>
      <c r="I25" s="72"/>
      <c r="J25" s="72"/>
      <c r="K25" s="72"/>
      <c r="L25" s="70"/>
      <c r="M25" s="72"/>
    </row>
  </sheetData>
  <sheetProtection/>
  <mergeCells count="2">
    <mergeCell ref="C2:G2"/>
    <mergeCell ref="H2:L2"/>
  </mergeCells>
  <printOptions/>
  <pageMargins left="0.7480314960629921" right="0.7480314960629921" top="0.984251968503937" bottom="0.984251968503937" header="0" footer="0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4.140625" style="9" customWidth="1"/>
    <col min="2" max="2" width="6.7109375" style="9" customWidth="1"/>
    <col min="3" max="3" width="20.7109375" style="10" customWidth="1"/>
    <col min="4" max="4" width="4.7109375" style="9" customWidth="1"/>
    <col min="5" max="5" width="20.7109375" style="9" customWidth="1"/>
    <col min="6" max="6" width="4.7109375" style="9" customWidth="1"/>
    <col min="7" max="7" width="9.140625" style="10" bestFit="1" customWidth="1"/>
    <col min="8" max="8" width="20.7109375" style="10" customWidth="1"/>
    <col min="9" max="9" width="4.7109375" style="9" customWidth="1"/>
    <col min="10" max="10" width="20.7109375" style="9" customWidth="1"/>
    <col min="11" max="11" width="4.7109375" style="10" customWidth="1"/>
    <col min="12" max="12" width="9.140625" style="10" bestFit="1" customWidth="1"/>
    <col min="13" max="16384" width="11.421875" style="9" customWidth="1"/>
  </cols>
  <sheetData>
    <row r="1" ht="15.75" thickBot="1"/>
    <row r="2" spans="3:12" ht="16.5" customHeight="1" thickBot="1">
      <c r="C2" s="267" t="s">
        <v>48</v>
      </c>
      <c r="D2" s="268"/>
      <c r="E2" s="268"/>
      <c r="F2" s="268"/>
      <c r="G2" s="269"/>
      <c r="H2" s="267" t="s">
        <v>49</v>
      </c>
      <c r="I2" s="268"/>
      <c r="J2" s="268"/>
      <c r="K2" s="268"/>
      <c r="L2" s="269"/>
    </row>
    <row r="3" spans="2:12" ht="16.5" thickBot="1">
      <c r="B3" s="162" t="s">
        <v>34</v>
      </c>
      <c r="C3" s="14" t="s">
        <v>47</v>
      </c>
      <c r="D3" s="163" t="s">
        <v>19</v>
      </c>
      <c r="E3" s="14" t="s">
        <v>47</v>
      </c>
      <c r="F3" s="163" t="s">
        <v>19</v>
      </c>
      <c r="G3" s="14" t="s">
        <v>32</v>
      </c>
      <c r="H3" s="163" t="s">
        <v>47</v>
      </c>
      <c r="I3" s="163" t="s">
        <v>19</v>
      </c>
      <c r="J3" s="164" t="s">
        <v>47</v>
      </c>
      <c r="K3" s="165" t="s">
        <v>19</v>
      </c>
      <c r="L3" s="166" t="s">
        <v>32</v>
      </c>
    </row>
    <row r="4" spans="2:12" ht="15" customHeight="1">
      <c r="B4" s="107">
        <v>1</v>
      </c>
      <c r="C4" s="123" t="s">
        <v>17</v>
      </c>
      <c r="D4" s="122">
        <v>23</v>
      </c>
      <c r="E4" s="122" t="s">
        <v>104</v>
      </c>
      <c r="F4" s="123">
        <v>33</v>
      </c>
      <c r="G4" s="124">
        <v>0</v>
      </c>
      <c r="H4" s="152" t="s">
        <v>98</v>
      </c>
      <c r="I4" s="155">
        <v>16</v>
      </c>
      <c r="J4" s="156" t="s">
        <v>99</v>
      </c>
      <c r="K4" s="151">
        <v>16</v>
      </c>
      <c r="L4" s="127">
        <v>1</v>
      </c>
    </row>
    <row r="5" spans="2:12" ht="15.75">
      <c r="B5" s="108">
        <f>B4+1</f>
        <v>2</v>
      </c>
      <c r="C5" s="128" t="s">
        <v>9</v>
      </c>
      <c r="D5" s="97">
        <v>20</v>
      </c>
      <c r="E5" s="97" t="s">
        <v>26</v>
      </c>
      <c r="F5" s="128">
        <v>23</v>
      </c>
      <c r="G5" s="129">
        <v>0</v>
      </c>
      <c r="H5" s="154" t="s">
        <v>64</v>
      </c>
      <c r="I5" s="157">
        <v>15</v>
      </c>
      <c r="J5" s="158" t="s">
        <v>100</v>
      </c>
      <c r="K5" s="111">
        <v>17</v>
      </c>
      <c r="L5" s="132">
        <v>1</v>
      </c>
    </row>
    <row r="6" spans="2:12" ht="15.75">
      <c r="B6" s="108">
        <f aca="true" t="shared" si="0" ref="B6:B13">B5+1</f>
        <v>3</v>
      </c>
      <c r="C6" s="173" t="s">
        <v>11</v>
      </c>
      <c r="D6" s="174">
        <v>17</v>
      </c>
      <c r="E6" s="174" t="s">
        <v>82</v>
      </c>
      <c r="F6" s="173">
        <v>16</v>
      </c>
      <c r="G6" s="129">
        <v>0.5</v>
      </c>
      <c r="H6" s="173" t="s">
        <v>68</v>
      </c>
      <c r="I6" s="175">
        <v>10</v>
      </c>
      <c r="J6" s="176" t="s">
        <v>101</v>
      </c>
      <c r="K6" s="174">
        <v>24</v>
      </c>
      <c r="L6" s="132">
        <v>0.5</v>
      </c>
    </row>
    <row r="7" spans="2:12" ht="15.75">
      <c r="B7" s="108">
        <f t="shared" si="0"/>
        <v>4</v>
      </c>
      <c r="C7" s="154" t="s">
        <v>10</v>
      </c>
      <c r="D7" s="111">
        <v>8</v>
      </c>
      <c r="E7" s="111" t="s">
        <v>37</v>
      </c>
      <c r="F7" s="154">
        <v>17</v>
      </c>
      <c r="G7" s="129">
        <v>1</v>
      </c>
      <c r="H7" s="128" t="s">
        <v>78</v>
      </c>
      <c r="I7" s="130">
        <v>9</v>
      </c>
      <c r="J7" s="131" t="s">
        <v>79</v>
      </c>
      <c r="K7" s="98">
        <v>19</v>
      </c>
      <c r="L7" s="132">
        <v>0</v>
      </c>
    </row>
    <row r="8" spans="2:12" ht="15.75">
      <c r="B8" s="108">
        <f t="shared" si="0"/>
        <v>5</v>
      </c>
      <c r="C8" s="154" t="s">
        <v>8</v>
      </c>
      <c r="D8" s="111">
        <v>3</v>
      </c>
      <c r="E8" s="111" t="s">
        <v>7</v>
      </c>
      <c r="F8" s="154">
        <v>11</v>
      </c>
      <c r="G8" s="129">
        <v>1</v>
      </c>
      <c r="H8" s="128" t="s">
        <v>74</v>
      </c>
      <c r="I8" s="130">
        <v>13</v>
      </c>
      <c r="J8" s="131" t="s">
        <v>97</v>
      </c>
      <c r="K8" s="98">
        <v>19</v>
      </c>
      <c r="L8" s="132">
        <v>0</v>
      </c>
    </row>
    <row r="9" spans="2:12" ht="15.75">
      <c r="B9" s="108">
        <f t="shared" si="0"/>
        <v>6</v>
      </c>
      <c r="C9" s="128" t="s">
        <v>14</v>
      </c>
      <c r="D9" s="97">
        <v>12</v>
      </c>
      <c r="E9" s="97" t="s">
        <v>103</v>
      </c>
      <c r="F9" s="128">
        <v>19</v>
      </c>
      <c r="G9" s="129">
        <v>0</v>
      </c>
      <c r="H9" s="154" t="s">
        <v>95</v>
      </c>
      <c r="I9" s="157">
        <v>10</v>
      </c>
      <c r="J9" s="158" t="s">
        <v>102</v>
      </c>
      <c r="K9" s="111">
        <v>25</v>
      </c>
      <c r="L9" s="132">
        <v>1</v>
      </c>
    </row>
    <row r="10" spans="2:12" ht="15.75">
      <c r="B10" s="108">
        <f t="shared" si="0"/>
        <v>7</v>
      </c>
      <c r="C10" s="128" t="s">
        <v>3</v>
      </c>
      <c r="D10" s="97">
        <v>15</v>
      </c>
      <c r="E10" s="97" t="s">
        <v>81</v>
      </c>
      <c r="F10" s="128">
        <v>11</v>
      </c>
      <c r="G10" s="129">
        <v>0</v>
      </c>
      <c r="H10" s="154" t="s">
        <v>76</v>
      </c>
      <c r="I10" s="157">
        <v>9</v>
      </c>
      <c r="J10" s="158" t="s">
        <v>69</v>
      </c>
      <c r="K10" s="111">
        <v>22</v>
      </c>
      <c r="L10" s="132">
        <v>1</v>
      </c>
    </row>
    <row r="11" spans="2:12" ht="15.75">
      <c r="B11" s="108">
        <f t="shared" si="0"/>
        <v>8</v>
      </c>
      <c r="C11" s="128"/>
      <c r="D11" s="97"/>
      <c r="E11" s="97"/>
      <c r="F11" s="128"/>
      <c r="G11" s="129"/>
      <c r="H11" s="128"/>
      <c r="I11" s="130"/>
      <c r="J11" s="131"/>
      <c r="K11" s="98"/>
      <c r="L11" s="132"/>
    </row>
    <row r="12" spans="2:12" ht="15.75">
      <c r="B12" s="108">
        <f t="shared" si="0"/>
        <v>9</v>
      </c>
      <c r="C12" s="128"/>
      <c r="D12" s="97"/>
      <c r="E12" s="97"/>
      <c r="F12" s="128"/>
      <c r="G12" s="129"/>
      <c r="H12" s="128"/>
      <c r="I12" s="130"/>
      <c r="J12" s="131"/>
      <c r="K12" s="98"/>
      <c r="L12" s="132"/>
    </row>
    <row r="13" spans="2:12" ht="16.5" thickBot="1">
      <c r="B13" s="109">
        <f t="shared" si="0"/>
        <v>10</v>
      </c>
      <c r="C13" s="134"/>
      <c r="D13" s="133"/>
      <c r="E13" s="133"/>
      <c r="F13" s="134"/>
      <c r="G13" s="135"/>
      <c r="H13" s="134"/>
      <c r="I13" s="136"/>
      <c r="J13" s="137"/>
      <c r="K13" s="149"/>
      <c r="L13" s="138"/>
    </row>
    <row r="14" spans="2:13" ht="15.75">
      <c r="B14" s="169"/>
      <c r="C14" s="140"/>
      <c r="D14" s="140"/>
      <c r="E14" s="140"/>
      <c r="F14" s="140"/>
      <c r="G14" s="141">
        <f>SUM(G4:G13)</f>
        <v>2.5</v>
      </c>
      <c r="H14" s="140"/>
      <c r="I14" s="142"/>
      <c r="J14" s="143"/>
      <c r="K14" s="142"/>
      <c r="L14" s="143">
        <f>SUM(L4:L13)</f>
        <v>4.5</v>
      </c>
      <c r="M14" s="144"/>
    </row>
    <row r="15" spans="2:13" ht="15.75">
      <c r="B15" s="169"/>
      <c r="C15" s="140"/>
      <c r="D15" s="140"/>
      <c r="E15" s="140"/>
      <c r="F15" s="140"/>
      <c r="G15" s="141"/>
      <c r="H15" s="140"/>
      <c r="I15" s="142"/>
      <c r="J15" s="143"/>
      <c r="K15" s="142"/>
      <c r="L15" s="142"/>
      <c r="M15" s="144"/>
    </row>
    <row r="16" spans="2:13" ht="15.75">
      <c r="B16" s="169"/>
      <c r="C16" s="140"/>
      <c r="D16" s="140"/>
      <c r="E16" s="140"/>
      <c r="F16" s="140"/>
      <c r="G16" s="141"/>
      <c r="H16" s="140"/>
      <c r="I16" s="142"/>
      <c r="J16" s="143"/>
      <c r="K16" s="142"/>
      <c r="L16" s="142"/>
      <c r="M16" s="144"/>
    </row>
    <row r="17" spans="2:13" ht="15.75">
      <c r="B17" s="169"/>
      <c r="C17" s="140"/>
      <c r="D17" s="140"/>
      <c r="E17" s="140"/>
      <c r="F17" s="140"/>
      <c r="G17" s="141"/>
      <c r="H17" s="140"/>
      <c r="I17" s="142"/>
      <c r="J17" s="143"/>
      <c r="K17" s="142"/>
      <c r="L17" s="142"/>
      <c r="M17" s="144"/>
    </row>
    <row r="18" spans="2:13" ht="15.75">
      <c r="B18" s="169"/>
      <c r="C18" s="140"/>
      <c r="D18" s="140"/>
      <c r="E18" s="140"/>
      <c r="F18" s="140"/>
      <c r="G18" s="141"/>
      <c r="H18" s="140"/>
      <c r="I18" s="142"/>
      <c r="J18" s="143"/>
      <c r="K18" s="142"/>
      <c r="L18" s="142"/>
      <c r="M18" s="144"/>
    </row>
    <row r="19" spans="2:13" ht="15.75">
      <c r="B19" s="169"/>
      <c r="C19" s="140"/>
      <c r="D19" s="140"/>
      <c r="E19" s="140"/>
      <c r="F19" s="140"/>
      <c r="G19" s="141"/>
      <c r="H19" s="140"/>
      <c r="I19" s="142"/>
      <c r="J19" s="143"/>
      <c r="K19" s="142"/>
      <c r="L19" s="142"/>
      <c r="M19" s="144"/>
    </row>
    <row r="20" spans="2:13" ht="15.75">
      <c r="B20" s="169"/>
      <c r="C20" s="140"/>
      <c r="D20" s="140"/>
      <c r="E20" s="140"/>
      <c r="F20" s="140"/>
      <c r="G20" s="141"/>
      <c r="H20" s="140"/>
      <c r="I20" s="142"/>
      <c r="J20" s="143"/>
      <c r="K20" s="142"/>
      <c r="L20" s="142"/>
      <c r="M20" s="144"/>
    </row>
    <row r="21" spans="2:13" ht="15.75">
      <c r="B21" s="169"/>
      <c r="C21" s="140"/>
      <c r="D21" s="140"/>
      <c r="E21" s="140"/>
      <c r="F21" s="140"/>
      <c r="G21" s="141"/>
      <c r="H21" s="140"/>
      <c r="I21" s="142"/>
      <c r="J21" s="143"/>
      <c r="K21" s="142"/>
      <c r="L21" s="142"/>
      <c r="M21" s="144"/>
    </row>
    <row r="22" spans="2:13" ht="15">
      <c r="B22" s="144"/>
      <c r="C22" s="142"/>
      <c r="D22" s="144"/>
      <c r="E22" s="144"/>
      <c r="F22" s="144"/>
      <c r="G22" s="142"/>
      <c r="H22" s="142"/>
      <c r="I22" s="144"/>
      <c r="J22" s="144"/>
      <c r="K22" s="142"/>
      <c r="L22" s="142"/>
      <c r="M22" s="144"/>
    </row>
    <row r="23" spans="2:13" ht="15.75">
      <c r="B23" s="169"/>
      <c r="C23" s="142"/>
      <c r="D23" s="142"/>
      <c r="E23" s="142"/>
      <c r="F23" s="142"/>
      <c r="G23" s="170"/>
      <c r="H23" s="172"/>
      <c r="I23" s="172"/>
      <c r="J23" s="170"/>
      <c r="K23" s="142"/>
      <c r="L23" s="142"/>
      <c r="M23" s="144"/>
    </row>
    <row r="24" spans="2:13" ht="15">
      <c r="B24" s="144"/>
      <c r="C24" s="142"/>
      <c r="D24" s="144"/>
      <c r="E24" s="144"/>
      <c r="F24" s="144"/>
      <c r="G24" s="142"/>
      <c r="H24" s="142"/>
      <c r="I24" s="144"/>
      <c r="J24" s="144"/>
      <c r="K24" s="142"/>
      <c r="L24" s="142"/>
      <c r="M24" s="144"/>
    </row>
    <row r="25" spans="2:13" ht="15">
      <c r="B25" s="144"/>
      <c r="C25" s="142"/>
      <c r="D25" s="144"/>
      <c r="E25" s="144"/>
      <c r="F25" s="144"/>
      <c r="G25" s="142"/>
      <c r="H25" s="142"/>
      <c r="I25" s="144"/>
      <c r="J25" s="144"/>
      <c r="K25" s="142"/>
      <c r="L25" s="142"/>
      <c r="M25" s="144"/>
    </row>
  </sheetData>
  <sheetProtection/>
  <mergeCells count="2">
    <mergeCell ref="C2:G2"/>
    <mergeCell ref="H2:L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5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4.140625" style="181" customWidth="1"/>
    <col min="2" max="2" width="6.7109375" style="181" customWidth="1"/>
    <col min="3" max="3" width="20.7109375" style="181" customWidth="1"/>
    <col min="4" max="4" width="4.7109375" style="181" customWidth="1"/>
    <col min="5" max="5" width="20.7109375" style="181" customWidth="1"/>
    <col min="6" max="6" width="4.7109375" style="181" customWidth="1"/>
    <col min="7" max="7" width="9.140625" style="76" bestFit="1" customWidth="1"/>
    <col min="8" max="8" width="20.7109375" style="181" customWidth="1"/>
    <col min="9" max="9" width="4.7109375" style="181" customWidth="1"/>
    <col min="10" max="10" width="20.7109375" style="181" customWidth="1"/>
    <col min="11" max="11" width="4.7109375" style="181" customWidth="1"/>
    <col min="12" max="12" width="9.140625" style="76" bestFit="1" customWidth="1"/>
    <col min="13" max="13" width="4.57421875" style="181" customWidth="1"/>
    <col min="14" max="14" width="17.421875" style="181" bestFit="1" customWidth="1"/>
    <col min="15" max="15" width="3.00390625" style="181" bestFit="1" customWidth="1"/>
    <col min="16" max="16" width="2.421875" style="181" bestFit="1" customWidth="1"/>
    <col min="17" max="17" width="5.00390625" style="181" bestFit="1" customWidth="1"/>
    <col min="18" max="16384" width="11.421875" style="181" customWidth="1"/>
  </cols>
  <sheetData>
    <row r="1" ht="15.75" thickBot="1"/>
    <row r="2" spans="3:17" ht="16.5" customHeight="1" thickBot="1">
      <c r="C2" s="270" t="s">
        <v>48</v>
      </c>
      <c r="D2" s="271"/>
      <c r="E2" s="271"/>
      <c r="F2" s="271"/>
      <c r="G2" s="272"/>
      <c r="H2" s="270" t="s">
        <v>49</v>
      </c>
      <c r="I2" s="271"/>
      <c r="J2" s="271"/>
      <c r="K2" s="271"/>
      <c r="L2" s="272"/>
      <c r="N2" s="139"/>
      <c r="O2" s="139"/>
      <c r="P2" s="139"/>
      <c r="Q2" s="139"/>
    </row>
    <row r="3" spans="2:17" ht="16.5" thickBot="1">
      <c r="B3" s="183" t="s">
        <v>34</v>
      </c>
      <c r="C3" s="182" t="s">
        <v>47</v>
      </c>
      <c r="D3" s="184" t="s">
        <v>19</v>
      </c>
      <c r="E3" s="182" t="s">
        <v>47</v>
      </c>
      <c r="F3" s="184" t="s">
        <v>19</v>
      </c>
      <c r="G3" s="182" t="s">
        <v>32</v>
      </c>
      <c r="H3" s="184" t="s">
        <v>47</v>
      </c>
      <c r="I3" s="184" t="s">
        <v>19</v>
      </c>
      <c r="J3" s="185" t="s">
        <v>47</v>
      </c>
      <c r="K3" s="186" t="s">
        <v>19</v>
      </c>
      <c r="L3" s="187" t="s">
        <v>32</v>
      </c>
      <c r="N3" s="220"/>
      <c r="O3" s="219"/>
      <c r="P3" s="219"/>
      <c r="Q3" s="221"/>
    </row>
    <row r="4" spans="2:17" ht="15" customHeight="1">
      <c r="B4" s="199">
        <v>1</v>
      </c>
      <c r="C4" s="203" t="s">
        <v>26</v>
      </c>
      <c r="D4" s="204">
        <v>23</v>
      </c>
      <c r="E4" s="205" t="s">
        <v>18</v>
      </c>
      <c r="F4" s="204">
        <v>19</v>
      </c>
      <c r="G4" s="124">
        <v>1</v>
      </c>
      <c r="H4" s="123" t="s">
        <v>66</v>
      </c>
      <c r="I4" s="188">
        <v>20</v>
      </c>
      <c r="J4" s="189" t="s">
        <v>67</v>
      </c>
      <c r="K4" s="122">
        <v>17</v>
      </c>
      <c r="L4" s="190">
        <v>0</v>
      </c>
      <c r="N4" s="220"/>
      <c r="O4" s="219"/>
      <c r="P4" s="219"/>
      <c r="Q4" s="221"/>
    </row>
    <row r="5" spans="2:17" ht="15.75">
      <c r="B5" s="200">
        <f>B4+1</f>
        <v>2</v>
      </c>
      <c r="C5" s="206" t="s">
        <v>17</v>
      </c>
      <c r="D5" s="207">
        <v>23</v>
      </c>
      <c r="E5" s="205" t="s">
        <v>42</v>
      </c>
      <c r="F5" s="208">
        <v>25</v>
      </c>
      <c r="G5" s="129">
        <v>1</v>
      </c>
      <c r="H5" s="128" t="s">
        <v>69</v>
      </c>
      <c r="I5" s="159">
        <v>22</v>
      </c>
      <c r="J5" s="160" t="s">
        <v>108</v>
      </c>
      <c r="K5" s="97">
        <v>23</v>
      </c>
      <c r="L5" s="191">
        <v>0</v>
      </c>
      <c r="N5" s="220"/>
      <c r="O5" s="219"/>
      <c r="P5" s="219"/>
      <c r="Q5" s="221"/>
    </row>
    <row r="6" spans="2:17" ht="15.75">
      <c r="B6" s="200">
        <f aca="true" t="shared" si="0" ref="B6:B13">B5+1</f>
        <v>3</v>
      </c>
      <c r="C6" s="209" t="s">
        <v>9</v>
      </c>
      <c r="D6" s="210">
        <v>20</v>
      </c>
      <c r="E6" s="211" t="s">
        <v>5</v>
      </c>
      <c r="F6" s="212">
        <v>11</v>
      </c>
      <c r="G6" s="129">
        <v>0.5</v>
      </c>
      <c r="H6" s="209" t="s">
        <v>79</v>
      </c>
      <c r="I6" s="215">
        <v>19</v>
      </c>
      <c r="J6" s="216" t="s">
        <v>109</v>
      </c>
      <c r="K6" s="210">
        <v>9</v>
      </c>
      <c r="L6" s="191">
        <v>0.5</v>
      </c>
      <c r="N6" s="220"/>
      <c r="O6" s="219"/>
      <c r="P6" s="219"/>
      <c r="Q6" s="221"/>
    </row>
    <row r="7" spans="2:17" ht="15.75">
      <c r="B7" s="200">
        <f t="shared" si="0"/>
        <v>4</v>
      </c>
      <c r="C7" s="205" t="s">
        <v>6</v>
      </c>
      <c r="D7" s="208">
        <v>15</v>
      </c>
      <c r="E7" s="205" t="s">
        <v>11</v>
      </c>
      <c r="F7" s="208">
        <v>17</v>
      </c>
      <c r="G7" s="129">
        <v>1</v>
      </c>
      <c r="H7" s="128" t="s">
        <v>74</v>
      </c>
      <c r="I7" s="159">
        <v>13</v>
      </c>
      <c r="J7" s="160" t="s">
        <v>97</v>
      </c>
      <c r="K7" s="97">
        <v>19</v>
      </c>
      <c r="L7" s="191">
        <v>0</v>
      </c>
      <c r="N7" s="220"/>
      <c r="O7" s="219"/>
      <c r="P7" s="219"/>
      <c r="Q7" s="221"/>
    </row>
    <row r="8" spans="2:17" ht="15.75">
      <c r="B8" s="200">
        <f t="shared" si="0"/>
        <v>5</v>
      </c>
      <c r="C8" s="202" t="s">
        <v>12</v>
      </c>
      <c r="D8" s="103">
        <v>18</v>
      </c>
      <c r="E8" s="128" t="s">
        <v>10</v>
      </c>
      <c r="F8" s="97">
        <v>8</v>
      </c>
      <c r="G8" s="129">
        <v>0</v>
      </c>
      <c r="H8" s="205" t="s">
        <v>102</v>
      </c>
      <c r="I8" s="217">
        <v>25</v>
      </c>
      <c r="J8" s="218" t="s">
        <v>95</v>
      </c>
      <c r="K8" s="208">
        <v>10</v>
      </c>
      <c r="L8" s="191">
        <v>1</v>
      </c>
      <c r="N8" s="220"/>
      <c r="O8" s="219"/>
      <c r="P8" s="219"/>
      <c r="Q8" s="221"/>
    </row>
    <row r="9" spans="2:17" ht="15.75">
      <c r="B9" s="200">
        <f t="shared" si="0"/>
        <v>6</v>
      </c>
      <c r="C9" s="213" t="s">
        <v>20</v>
      </c>
      <c r="D9" s="214">
        <v>12</v>
      </c>
      <c r="E9" s="209" t="s">
        <v>38</v>
      </c>
      <c r="F9" s="210">
        <v>16</v>
      </c>
      <c r="G9" s="129">
        <v>0.5</v>
      </c>
      <c r="H9" s="209" t="s">
        <v>68</v>
      </c>
      <c r="I9" s="215">
        <v>10</v>
      </c>
      <c r="J9" s="216" t="s">
        <v>72</v>
      </c>
      <c r="K9" s="210">
        <v>16</v>
      </c>
      <c r="L9" s="191">
        <v>0.5</v>
      </c>
      <c r="N9" s="220"/>
      <c r="O9" s="219"/>
      <c r="P9" s="219"/>
      <c r="Q9" s="221"/>
    </row>
    <row r="10" spans="2:17" ht="15.75">
      <c r="B10" s="200">
        <f t="shared" si="0"/>
        <v>7</v>
      </c>
      <c r="C10" s="128" t="s">
        <v>7</v>
      </c>
      <c r="D10" s="97">
        <v>11</v>
      </c>
      <c r="E10" s="128" t="s">
        <v>8</v>
      </c>
      <c r="F10" s="97">
        <v>3</v>
      </c>
      <c r="G10" s="129">
        <v>0</v>
      </c>
      <c r="H10" s="205" t="s">
        <v>110</v>
      </c>
      <c r="I10" s="217">
        <v>9</v>
      </c>
      <c r="J10" s="218" t="s">
        <v>96</v>
      </c>
      <c r="K10" s="208">
        <v>7</v>
      </c>
      <c r="L10" s="191">
        <v>1</v>
      </c>
      <c r="N10" s="220"/>
      <c r="O10" s="219"/>
      <c r="P10" s="219"/>
      <c r="Q10" s="221"/>
    </row>
    <row r="11" spans="2:17" ht="15.75">
      <c r="B11" s="200">
        <f t="shared" si="0"/>
        <v>8</v>
      </c>
      <c r="C11" s="128"/>
      <c r="D11" s="97"/>
      <c r="E11" s="128"/>
      <c r="F11" s="97"/>
      <c r="G11" s="129"/>
      <c r="H11" s="128"/>
      <c r="I11" s="159"/>
      <c r="J11" s="160"/>
      <c r="K11" s="97"/>
      <c r="L11" s="191"/>
      <c r="N11" s="220"/>
      <c r="O11" s="219"/>
      <c r="P11" s="219"/>
      <c r="Q11" s="221"/>
    </row>
    <row r="12" spans="2:17" ht="15.75">
      <c r="B12" s="200">
        <f t="shared" si="0"/>
        <v>9</v>
      </c>
      <c r="C12" s="128"/>
      <c r="D12" s="97"/>
      <c r="E12" s="128"/>
      <c r="F12" s="97"/>
      <c r="G12" s="129"/>
      <c r="H12" s="128"/>
      <c r="I12" s="159"/>
      <c r="J12" s="160"/>
      <c r="K12" s="97"/>
      <c r="L12" s="191"/>
      <c r="N12" s="220"/>
      <c r="O12" s="219"/>
      <c r="P12" s="219"/>
      <c r="Q12" s="221"/>
    </row>
    <row r="13" spans="2:17" ht="16.5" thickBot="1">
      <c r="B13" s="201">
        <f t="shared" si="0"/>
        <v>10</v>
      </c>
      <c r="C13" s="134"/>
      <c r="D13" s="133"/>
      <c r="E13" s="134"/>
      <c r="F13" s="133"/>
      <c r="G13" s="135"/>
      <c r="H13" s="134"/>
      <c r="I13" s="192"/>
      <c r="J13" s="193"/>
      <c r="K13" s="133"/>
      <c r="L13" s="194"/>
      <c r="N13" s="220"/>
      <c r="O13" s="219"/>
      <c r="P13" s="219"/>
      <c r="Q13" s="221"/>
    </row>
    <row r="14" spans="2:17" ht="15.75">
      <c r="B14" s="195"/>
      <c r="C14" s="139"/>
      <c r="D14" s="140"/>
      <c r="E14" s="140"/>
      <c r="F14" s="140"/>
      <c r="G14" s="141">
        <f>SUM(G4:G13)</f>
        <v>4</v>
      </c>
      <c r="H14" s="139"/>
      <c r="I14" s="140"/>
      <c r="J14" s="141"/>
      <c r="K14" s="139"/>
      <c r="L14" s="141">
        <f>SUM(L4:L13)</f>
        <v>3</v>
      </c>
      <c r="M14" s="139"/>
      <c r="N14" s="220"/>
      <c r="O14" s="219"/>
      <c r="P14" s="219"/>
      <c r="Q14" s="221"/>
    </row>
    <row r="15" spans="2:17" ht="15.75">
      <c r="B15" s="195"/>
      <c r="C15" s="139"/>
      <c r="D15" s="140"/>
      <c r="E15" s="140"/>
      <c r="F15" s="140"/>
      <c r="G15" s="141"/>
      <c r="H15" s="139"/>
      <c r="I15" s="140"/>
      <c r="J15" s="141"/>
      <c r="K15" s="139"/>
      <c r="L15" s="140"/>
      <c r="M15" s="139"/>
      <c r="N15" s="220"/>
      <c r="O15" s="219"/>
      <c r="P15" s="219"/>
      <c r="Q15" s="221"/>
    </row>
    <row r="16" spans="2:17" ht="15.75">
      <c r="B16" s="195"/>
      <c r="C16" s="139"/>
      <c r="D16" s="140"/>
      <c r="E16" s="140"/>
      <c r="F16" s="140"/>
      <c r="G16" s="141"/>
      <c r="H16" s="139"/>
      <c r="I16" s="140"/>
      <c r="J16" s="141"/>
      <c r="K16" s="139"/>
      <c r="L16" s="140"/>
      <c r="M16" s="139"/>
      <c r="N16" s="220"/>
      <c r="O16" s="219"/>
      <c r="P16" s="219"/>
      <c r="Q16" s="221"/>
    </row>
    <row r="17" spans="2:13" ht="15.75">
      <c r="B17" s="195"/>
      <c r="C17" s="139"/>
      <c r="D17" s="140"/>
      <c r="E17" s="140"/>
      <c r="F17" s="140"/>
      <c r="G17" s="141"/>
      <c r="H17" s="139"/>
      <c r="I17" s="140"/>
      <c r="J17" s="141"/>
      <c r="K17" s="139"/>
      <c r="L17" s="140"/>
      <c r="M17" s="139"/>
    </row>
    <row r="18" spans="2:13" ht="15.75">
      <c r="B18" s="195"/>
      <c r="C18" s="139"/>
      <c r="D18" s="140"/>
      <c r="E18" s="140"/>
      <c r="F18" s="140"/>
      <c r="G18" s="141"/>
      <c r="H18" s="139"/>
      <c r="I18" s="140"/>
      <c r="J18" s="141"/>
      <c r="K18" s="139"/>
      <c r="L18" s="140"/>
      <c r="M18" s="139"/>
    </row>
    <row r="19" spans="2:13" ht="15.75">
      <c r="B19" s="195"/>
      <c r="C19" s="139"/>
      <c r="D19" s="140"/>
      <c r="E19" s="140"/>
      <c r="F19" s="140"/>
      <c r="G19" s="141"/>
      <c r="H19" s="139"/>
      <c r="I19" s="140"/>
      <c r="J19" s="141"/>
      <c r="K19" s="139"/>
      <c r="L19" s="140"/>
      <c r="M19" s="139"/>
    </row>
    <row r="20" spans="2:13" ht="15.75">
      <c r="B20" s="195"/>
      <c r="C20" s="139"/>
      <c r="D20" s="140"/>
      <c r="E20" s="140"/>
      <c r="F20" s="140"/>
      <c r="G20" s="141"/>
      <c r="H20" s="139"/>
      <c r="I20" s="140"/>
      <c r="J20" s="141"/>
      <c r="K20" s="139"/>
      <c r="L20" s="140"/>
      <c r="M20" s="139"/>
    </row>
    <row r="21" spans="2:13" ht="15.75">
      <c r="B21" s="195"/>
      <c r="C21" s="139"/>
      <c r="D21" s="140"/>
      <c r="E21" s="140"/>
      <c r="F21" s="140"/>
      <c r="G21" s="141"/>
      <c r="H21" s="139"/>
      <c r="I21" s="140"/>
      <c r="J21" s="141"/>
      <c r="K21" s="139"/>
      <c r="L21" s="140"/>
      <c r="M21" s="139"/>
    </row>
    <row r="22" spans="2:13" ht="15">
      <c r="B22" s="139"/>
      <c r="C22" s="139"/>
      <c r="D22" s="139"/>
      <c r="E22" s="139"/>
      <c r="F22" s="139"/>
      <c r="G22" s="140"/>
      <c r="H22" s="139"/>
      <c r="I22" s="139"/>
      <c r="J22" s="139"/>
      <c r="K22" s="139"/>
      <c r="L22" s="140"/>
      <c r="M22" s="139"/>
    </row>
    <row r="23" spans="2:13" ht="15.75">
      <c r="B23" s="195"/>
      <c r="C23" s="139"/>
      <c r="D23" s="140"/>
      <c r="E23" s="140"/>
      <c r="F23" s="140"/>
      <c r="G23" s="196"/>
      <c r="H23" s="197"/>
      <c r="I23" s="198"/>
      <c r="J23" s="196"/>
      <c r="K23" s="139"/>
      <c r="L23" s="140"/>
      <c r="M23" s="139"/>
    </row>
    <row r="24" spans="2:13" ht="15">
      <c r="B24" s="139"/>
      <c r="C24" s="139"/>
      <c r="D24" s="139"/>
      <c r="E24" s="139"/>
      <c r="F24" s="139"/>
      <c r="G24" s="140"/>
      <c r="H24" s="139"/>
      <c r="I24" s="139"/>
      <c r="J24" s="139"/>
      <c r="K24" s="139"/>
      <c r="L24" s="140"/>
      <c r="M24" s="139"/>
    </row>
    <row r="25" spans="2:13" ht="15">
      <c r="B25" s="139"/>
      <c r="C25" s="139"/>
      <c r="D25" s="139"/>
      <c r="E25" s="139"/>
      <c r="F25" s="139"/>
      <c r="G25" s="140"/>
      <c r="H25" s="139"/>
      <c r="I25" s="139"/>
      <c r="J25" s="139"/>
      <c r="K25" s="139"/>
      <c r="L25" s="140"/>
      <c r="M25" s="139"/>
    </row>
  </sheetData>
  <sheetProtection/>
  <mergeCells count="2">
    <mergeCell ref="C2:G2"/>
    <mergeCell ref="H2:L2"/>
  </mergeCells>
  <printOptions/>
  <pageMargins left="0.75" right="0.75" top="1" bottom="1" header="0" footer="0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4.140625" style="9" customWidth="1"/>
    <col min="2" max="2" width="6.7109375" style="9" customWidth="1"/>
    <col min="3" max="3" width="20.7109375" style="9" customWidth="1"/>
    <col min="4" max="4" width="4.7109375" style="9" customWidth="1"/>
    <col min="5" max="5" width="22.421875" style="9" bestFit="1" customWidth="1"/>
    <col min="6" max="6" width="4.7109375" style="9" customWidth="1"/>
    <col min="7" max="7" width="9.140625" style="10" bestFit="1" customWidth="1"/>
    <col min="8" max="8" width="20.7109375" style="9" customWidth="1"/>
    <col min="9" max="9" width="4.7109375" style="9" customWidth="1"/>
    <col min="10" max="10" width="20.7109375" style="9" customWidth="1"/>
    <col min="11" max="11" width="4.7109375" style="9" customWidth="1"/>
    <col min="12" max="12" width="9.140625" style="10" bestFit="1" customWidth="1"/>
    <col min="13" max="16384" width="11.421875" style="9" customWidth="1"/>
  </cols>
  <sheetData>
    <row r="1" ht="15.75" thickBot="1"/>
    <row r="2" spans="3:12" ht="16.5" customHeight="1" thickBot="1">
      <c r="C2" s="267" t="s">
        <v>48</v>
      </c>
      <c r="D2" s="268"/>
      <c r="E2" s="268"/>
      <c r="F2" s="268"/>
      <c r="G2" s="269"/>
      <c r="H2" s="267" t="s">
        <v>49</v>
      </c>
      <c r="I2" s="268"/>
      <c r="J2" s="268"/>
      <c r="K2" s="268"/>
      <c r="L2" s="269"/>
    </row>
    <row r="3" spans="2:12" ht="16.5" thickBot="1">
      <c r="B3" s="162" t="s">
        <v>34</v>
      </c>
      <c r="C3" s="14" t="s">
        <v>47</v>
      </c>
      <c r="D3" s="163" t="s">
        <v>19</v>
      </c>
      <c r="E3" s="14" t="s">
        <v>47</v>
      </c>
      <c r="F3" s="163" t="s">
        <v>19</v>
      </c>
      <c r="G3" s="14" t="s">
        <v>32</v>
      </c>
      <c r="H3" s="163" t="s">
        <v>47</v>
      </c>
      <c r="I3" s="163" t="s">
        <v>19</v>
      </c>
      <c r="J3" s="164" t="s">
        <v>47</v>
      </c>
      <c r="K3" s="165" t="s">
        <v>19</v>
      </c>
      <c r="L3" s="166" t="s">
        <v>32</v>
      </c>
    </row>
    <row r="4" spans="2:12" ht="15" customHeight="1">
      <c r="B4" s="107">
        <v>1</v>
      </c>
      <c r="C4" s="123" t="s">
        <v>18</v>
      </c>
      <c r="D4" s="122">
        <v>18</v>
      </c>
      <c r="E4" s="122" t="s">
        <v>11</v>
      </c>
      <c r="F4" s="123">
        <v>17</v>
      </c>
      <c r="G4" s="124">
        <v>0</v>
      </c>
      <c r="H4" s="246" t="s">
        <v>75</v>
      </c>
      <c r="I4" s="247">
        <v>13</v>
      </c>
      <c r="J4" s="248" t="s">
        <v>109</v>
      </c>
      <c r="K4" s="249">
        <v>10</v>
      </c>
      <c r="L4" s="127">
        <v>1</v>
      </c>
    </row>
    <row r="5" spans="2:12" ht="15.75">
      <c r="B5" s="108">
        <f>B4+1</f>
        <v>2</v>
      </c>
      <c r="C5" s="205" t="s">
        <v>26</v>
      </c>
      <c r="D5" s="208">
        <v>22</v>
      </c>
      <c r="E5" s="208" t="s">
        <v>113</v>
      </c>
      <c r="F5" s="205">
        <v>20</v>
      </c>
      <c r="G5" s="129">
        <v>1</v>
      </c>
      <c r="H5" s="128" t="s">
        <v>74</v>
      </c>
      <c r="I5" s="130">
        <v>13</v>
      </c>
      <c r="J5" s="131" t="s">
        <v>97</v>
      </c>
      <c r="K5" s="167">
        <v>19</v>
      </c>
      <c r="L5" s="132">
        <v>0</v>
      </c>
    </row>
    <row r="6" spans="2:12" ht="15.75">
      <c r="B6" s="108">
        <f aca="true" t="shared" si="0" ref="B6:B13">B5+1</f>
        <v>3</v>
      </c>
      <c r="C6" s="205" t="s">
        <v>14</v>
      </c>
      <c r="D6" s="208">
        <v>11</v>
      </c>
      <c r="E6" s="208" t="s">
        <v>103</v>
      </c>
      <c r="F6" s="205">
        <v>19</v>
      </c>
      <c r="G6" s="129">
        <v>1</v>
      </c>
      <c r="H6" s="128" t="s">
        <v>95</v>
      </c>
      <c r="I6" s="130">
        <v>10</v>
      </c>
      <c r="J6" s="131" t="s">
        <v>71</v>
      </c>
      <c r="K6" s="167">
        <v>25</v>
      </c>
      <c r="L6" s="132">
        <v>0</v>
      </c>
    </row>
    <row r="7" spans="2:12" ht="15.75">
      <c r="B7" s="108">
        <f t="shared" si="0"/>
        <v>4</v>
      </c>
      <c r="C7" s="128" t="s">
        <v>12</v>
      </c>
      <c r="D7" s="97">
        <v>18</v>
      </c>
      <c r="E7" s="97" t="s">
        <v>114</v>
      </c>
      <c r="F7" s="128">
        <v>7</v>
      </c>
      <c r="G7" s="129">
        <v>0</v>
      </c>
      <c r="H7" s="205" t="s">
        <v>67</v>
      </c>
      <c r="I7" s="217">
        <v>18</v>
      </c>
      <c r="J7" s="218" t="s">
        <v>66</v>
      </c>
      <c r="K7" s="245">
        <v>17</v>
      </c>
      <c r="L7" s="132">
        <v>1</v>
      </c>
    </row>
    <row r="8" spans="2:12" ht="15.75">
      <c r="B8" s="108">
        <f t="shared" si="0"/>
        <v>5</v>
      </c>
      <c r="C8" s="128" t="s">
        <v>8</v>
      </c>
      <c r="D8" s="97">
        <v>3</v>
      </c>
      <c r="E8" s="97" t="s">
        <v>7</v>
      </c>
      <c r="F8" s="128">
        <v>9</v>
      </c>
      <c r="G8" s="129">
        <v>0</v>
      </c>
      <c r="H8" s="205" t="s">
        <v>96</v>
      </c>
      <c r="I8" s="217">
        <v>7</v>
      </c>
      <c r="J8" s="218" t="s">
        <v>78</v>
      </c>
      <c r="K8" s="245">
        <v>9</v>
      </c>
      <c r="L8" s="132">
        <v>1</v>
      </c>
    </row>
    <row r="9" spans="2:12" ht="15.75">
      <c r="B9" s="108">
        <f t="shared" si="0"/>
        <v>6</v>
      </c>
      <c r="C9" s="128"/>
      <c r="D9" s="97"/>
      <c r="E9" s="97"/>
      <c r="F9" s="128"/>
      <c r="G9" s="129"/>
      <c r="H9" s="128"/>
      <c r="I9" s="130"/>
      <c r="J9" s="131"/>
      <c r="K9" s="167"/>
      <c r="L9" s="132"/>
    </row>
    <row r="10" spans="2:12" ht="15.75">
      <c r="B10" s="108">
        <f t="shared" si="0"/>
        <v>7</v>
      </c>
      <c r="C10" s="128"/>
      <c r="D10" s="97"/>
      <c r="E10" s="97"/>
      <c r="F10" s="128"/>
      <c r="G10" s="129"/>
      <c r="H10" s="128"/>
      <c r="I10" s="130"/>
      <c r="J10" s="131"/>
      <c r="K10" s="167"/>
      <c r="L10" s="132"/>
    </row>
    <row r="11" spans="2:12" ht="15.75">
      <c r="B11" s="108">
        <f t="shared" si="0"/>
        <v>8</v>
      </c>
      <c r="C11" s="128"/>
      <c r="D11" s="97"/>
      <c r="E11" s="97"/>
      <c r="F11" s="128"/>
      <c r="G11" s="129"/>
      <c r="H11" s="128"/>
      <c r="I11" s="130"/>
      <c r="J11" s="131"/>
      <c r="K11" s="167"/>
      <c r="L11" s="132"/>
    </row>
    <row r="12" spans="2:12" ht="15.75">
      <c r="B12" s="108">
        <f t="shared" si="0"/>
        <v>9</v>
      </c>
      <c r="C12" s="128"/>
      <c r="D12" s="97"/>
      <c r="E12" s="97"/>
      <c r="F12" s="128"/>
      <c r="G12" s="129"/>
      <c r="H12" s="128"/>
      <c r="I12" s="130"/>
      <c r="J12" s="131"/>
      <c r="K12" s="167"/>
      <c r="L12" s="132"/>
    </row>
    <row r="13" spans="2:12" ht="16.5" thickBot="1">
      <c r="B13" s="109">
        <f t="shared" si="0"/>
        <v>10</v>
      </c>
      <c r="C13" s="134"/>
      <c r="D13" s="133"/>
      <c r="E13" s="133"/>
      <c r="F13" s="134"/>
      <c r="G13" s="135"/>
      <c r="H13" s="134"/>
      <c r="I13" s="136"/>
      <c r="J13" s="137"/>
      <c r="K13" s="168"/>
      <c r="L13" s="138"/>
    </row>
    <row r="14" spans="2:13" ht="15.75">
      <c r="B14" s="169"/>
      <c r="C14" s="139"/>
      <c r="D14" s="140"/>
      <c r="E14" s="140"/>
      <c r="F14" s="140"/>
      <c r="G14" s="141">
        <f>SUM(G4:G13)</f>
        <v>2</v>
      </c>
      <c r="H14" s="139"/>
      <c r="I14" s="142"/>
      <c r="J14" s="143"/>
      <c r="K14" s="144"/>
      <c r="L14" s="143">
        <f>SUM(L4:L13)</f>
        <v>3</v>
      </c>
      <c r="M14" s="144"/>
    </row>
    <row r="15" spans="2:13" ht="15.75">
      <c r="B15" s="169"/>
      <c r="C15" s="139"/>
      <c r="D15" s="140"/>
      <c r="E15" s="140"/>
      <c r="F15" s="140"/>
      <c r="G15" s="141"/>
      <c r="H15" s="139"/>
      <c r="I15" s="142"/>
      <c r="J15" s="143"/>
      <c r="K15" s="144"/>
      <c r="L15" s="142"/>
      <c r="M15" s="144"/>
    </row>
    <row r="16" spans="2:13" ht="15.75">
      <c r="B16" s="169"/>
      <c r="C16" s="139"/>
      <c r="D16" s="140"/>
      <c r="E16" s="140"/>
      <c r="F16" s="140"/>
      <c r="G16" s="141"/>
      <c r="H16" s="139"/>
      <c r="I16" s="142"/>
      <c r="J16" s="143"/>
      <c r="K16" s="144"/>
      <c r="L16" s="142"/>
      <c r="M16" s="144"/>
    </row>
    <row r="17" spans="2:13" ht="15.75">
      <c r="B17" s="169"/>
      <c r="C17" s="139"/>
      <c r="D17" s="140"/>
      <c r="E17" s="140"/>
      <c r="F17" s="140"/>
      <c r="G17" s="141"/>
      <c r="H17" s="139"/>
      <c r="I17" s="142"/>
      <c r="J17" s="143"/>
      <c r="K17" s="144"/>
      <c r="L17" s="142"/>
      <c r="M17" s="144"/>
    </row>
    <row r="18" spans="2:13" ht="15.75">
      <c r="B18" s="169"/>
      <c r="C18" s="139"/>
      <c r="D18" s="140"/>
      <c r="E18" s="140"/>
      <c r="F18" s="140"/>
      <c r="G18" s="141"/>
      <c r="H18" s="139"/>
      <c r="I18" s="142"/>
      <c r="J18" s="143"/>
      <c r="K18" s="144"/>
      <c r="L18" s="142"/>
      <c r="M18" s="144"/>
    </row>
    <row r="19" spans="2:13" ht="15.75">
      <c r="B19" s="169"/>
      <c r="C19" s="139"/>
      <c r="D19" s="140"/>
      <c r="E19" s="140"/>
      <c r="F19" s="140"/>
      <c r="G19" s="141"/>
      <c r="H19" s="139"/>
      <c r="I19" s="142"/>
      <c r="J19" s="143"/>
      <c r="K19" s="144"/>
      <c r="L19" s="142"/>
      <c r="M19" s="144"/>
    </row>
    <row r="20" spans="2:13" ht="15.75">
      <c r="B20" s="169"/>
      <c r="C20" s="139"/>
      <c r="D20" s="140"/>
      <c r="E20" s="140"/>
      <c r="F20" s="140"/>
      <c r="G20" s="141"/>
      <c r="H20" s="139"/>
      <c r="I20" s="142"/>
      <c r="J20" s="143"/>
      <c r="K20" s="144"/>
      <c r="L20" s="142"/>
      <c r="M20" s="144"/>
    </row>
    <row r="21" spans="2:13" ht="15.75">
      <c r="B21" s="169"/>
      <c r="C21" s="139"/>
      <c r="D21" s="140"/>
      <c r="E21" s="140"/>
      <c r="F21" s="140"/>
      <c r="G21" s="141"/>
      <c r="H21" s="139"/>
      <c r="I21" s="142"/>
      <c r="J21" s="143"/>
      <c r="K21" s="144"/>
      <c r="L21" s="142"/>
      <c r="M21" s="144"/>
    </row>
    <row r="22" spans="2:13" ht="15">
      <c r="B22" s="144"/>
      <c r="C22" s="144"/>
      <c r="D22" s="144"/>
      <c r="E22" s="144"/>
      <c r="F22" s="144"/>
      <c r="G22" s="142"/>
      <c r="H22" s="144"/>
      <c r="I22" s="144"/>
      <c r="J22" s="144"/>
      <c r="K22" s="144"/>
      <c r="L22" s="142"/>
      <c r="M22" s="144"/>
    </row>
    <row r="23" spans="2:13" ht="15.75">
      <c r="B23" s="169"/>
      <c r="C23" s="144"/>
      <c r="D23" s="142"/>
      <c r="E23" s="142"/>
      <c r="F23" s="142"/>
      <c r="G23" s="170"/>
      <c r="H23" s="171"/>
      <c r="I23" s="172"/>
      <c r="J23" s="170"/>
      <c r="K23" s="144"/>
      <c r="L23" s="142"/>
      <c r="M23" s="144"/>
    </row>
    <row r="24" spans="2:13" ht="15">
      <c r="B24" s="144"/>
      <c r="C24" s="144"/>
      <c r="D24" s="144"/>
      <c r="E24" s="144"/>
      <c r="F24" s="144"/>
      <c r="G24" s="142"/>
      <c r="H24" s="144"/>
      <c r="I24" s="144"/>
      <c r="J24" s="144"/>
      <c r="K24" s="144"/>
      <c r="L24" s="142"/>
      <c r="M24" s="144"/>
    </row>
    <row r="25" spans="2:13" ht="15">
      <c r="B25" s="144"/>
      <c r="C25" s="144"/>
      <c r="D25" s="144"/>
      <c r="E25" s="144"/>
      <c r="F25" s="144"/>
      <c r="G25" s="142"/>
      <c r="H25" s="144"/>
      <c r="I25" s="144"/>
      <c r="J25" s="144"/>
      <c r="K25" s="144"/>
      <c r="L25" s="142"/>
      <c r="M25" s="144"/>
    </row>
  </sheetData>
  <sheetProtection/>
  <mergeCells count="2">
    <mergeCell ref="C2:G2"/>
    <mergeCell ref="H2:L2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B4" sqref="B4:B13"/>
    </sheetView>
  </sheetViews>
  <sheetFormatPr defaultColWidth="11.421875" defaultRowHeight="12.75"/>
  <cols>
    <col min="1" max="1" width="4.140625" style="9" customWidth="1"/>
    <col min="2" max="2" width="6.7109375" style="9" customWidth="1"/>
    <col min="3" max="3" width="20.7109375" style="9" customWidth="1"/>
    <col min="4" max="4" width="4.7109375" style="9" customWidth="1"/>
    <col min="5" max="5" width="20.7109375" style="9" customWidth="1"/>
    <col min="6" max="6" width="4.7109375" style="9" customWidth="1"/>
    <col min="7" max="7" width="9.140625" style="10" bestFit="1" customWidth="1"/>
    <col min="8" max="8" width="20.7109375" style="9" customWidth="1"/>
    <col min="9" max="9" width="4.7109375" style="9" customWidth="1"/>
    <col min="10" max="10" width="20.7109375" style="9" customWidth="1"/>
    <col min="11" max="11" width="4.7109375" style="9" customWidth="1"/>
    <col min="12" max="12" width="9.140625" style="10" bestFit="1" customWidth="1"/>
    <col min="13" max="16384" width="11.421875" style="9" customWidth="1"/>
  </cols>
  <sheetData>
    <row r="1" ht="15.75" thickBot="1"/>
    <row r="2" spans="3:12" ht="16.5" customHeight="1" thickBot="1">
      <c r="C2" s="267" t="s">
        <v>48</v>
      </c>
      <c r="D2" s="268"/>
      <c r="E2" s="268"/>
      <c r="F2" s="268"/>
      <c r="G2" s="269"/>
      <c r="H2" s="267" t="s">
        <v>49</v>
      </c>
      <c r="I2" s="268"/>
      <c r="J2" s="268"/>
      <c r="K2" s="268"/>
      <c r="L2" s="269"/>
    </row>
    <row r="3" spans="2:12" ht="16.5" thickBot="1">
      <c r="B3" s="162" t="s">
        <v>34</v>
      </c>
      <c r="C3" s="14" t="s">
        <v>47</v>
      </c>
      <c r="D3" s="163" t="s">
        <v>19</v>
      </c>
      <c r="E3" s="14" t="s">
        <v>47</v>
      </c>
      <c r="F3" s="163" t="s">
        <v>19</v>
      </c>
      <c r="G3" s="14" t="s">
        <v>32</v>
      </c>
      <c r="H3" s="163" t="s">
        <v>47</v>
      </c>
      <c r="I3" s="163" t="s">
        <v>19</v>
      </c>
      <c r="J3" s="164" t="s">
        <v>47</v>
      </c>
      <c r="K3" s="165" t="s">
        <v>19</v>
      </c>
      <c r="L3" s="166" t="s">
        <v>32</v>
      </c>
    </row>
    <row r="4" spans="2:12" ht="15" customHeight="1">
      <c r="B4" s="107">
        <v>1</v>
      </c>
      <c r="C4" s="123" t="s">
        <v>17</v>
      </c>
      <c r="D4" s="122">
        <v>23</v>
      </c>
      <c r="E4" s="122" t="s">
        <v>123</v>
      </c>
      <c r="F4" s="123">
        <v>25</v>
      </c>
      <c r="G4" s="124">
        <v>0</v>
      </c>
      <c r="H4" s="246" t="s">
        <v>52</v>
      </c>
      <c r="I4" s="204"/>
      <c r="J4" s="246" t="s">
        <v>52</v>
      </c>
      <c r="K4" s="249"/>
      <c r="L4" s="127">
        <v>1</v>
      </c>
    </row>
    <row r="5" spans="2:12" ht="15.75">
      <c r="B5" s="108">
        <f>B4+1</f>
        <v>2</v>
      </c>
      <c r="C5" s="205" t="s">
        <v>105</v>
      </c>
      <c r="D5" s="208">
        <v>20</v>
      </c>
      <c r="E5" s="208" t="s">
        <v>12</v>
      </c>
      <c r="F5" s="205">
        <v>18</v>
      </c>
      <c r="G5" s="129">
        <v>1</v>
      </c>
      <c r="H5" s="128" t="s">
        <v>66</v>
      </c>
      <c r="I5" s="98">
        <v>17</v>
      </c>
      <c r="J5" s="250" t="s">
        <v>67</v>
      </c>
      <c r="K5" s="167">
        <v>18</v>
      </c>
      <c r="L5" s="132">
        <v>0</v>
      </c>
    </row>
    <row r="6" spans="2:12" ht="15.75">
      <c r="B6" s="108">
        <f aca="true" t="shared" si="0" ref="B6:B13">B5+1</f>
        <v>3</v>
      </c>
      <c r="C6" s="205" t="s">
        <v>10</v>
      </c>
      <c r="D6" s="208">
        <v>7</v>
      </c>
      <c r="E6" s="208" t="s">
        <v>18</v>
      </c>
      <c r="F6" s="205">
        <v>17</v>
      </c>
      <c r="G6" s="129">
        <v>1</v>
      </c>
      <c r="H6" s="128" t="s">
        <v>70</v>
      </c>
      <c r="I6" s="98">
        <v>8</v>
      </c>
      <c r="J6" s="250" t="s">
        <v>102</v>
      </c>
      <c r="K6" s="167">
        <v>25</v>
      </c>
      <c r="L6" s="132">
        <v>0</v>
      </c>
    </row>
    <row r="7" spans="2:12" ht="15.75">
      <c r="B7" s="108">
        <f t="shared" si="0"/>
        <v>4</v>
      </c>
      <c r="C7" s="128" t="s">
        <v>119</v>
      </c>
      <c r="D7" s="97">
        <v>13</v>
      </c>
      <c r="E7" s="97" t="s">
        <v>6</v>
      </c>
      <c r="F7" s="128">
        <v>15</v>
      </c>
      <c r="G7" s="129">
        <v>0</v>
      </c>
      <c r="H7" s="205" t="s">
        <v>73</v>
      </c>
      <c r="I7" s="208">
        <v>16</v>
      </c>
      <c r="J7" s="251" t="s">
        <v>75</v>
      </c>
      <c r="K7" s="245">
        <v>13</v>
      </c>
      <c r="L7" s="132">
        <v>1</v>
      </c>
    </row>
    <row r="8" spans="2:12" ht="15.75">
      <c r="B8" s="108">
        <f t="shared" si="0"/>
        <v>5</v>
      </c>
      <c r="C8" s="128" t="s">
        <v>5</v>
      </c>
      <c r="D8" s="97">
        <v>11</v>
      </c>
      <c r="E8" s="97" t="s">
        <v>9</v>
      </c>
      <c r="F8" s="128">
        <v>20</v>
      </c>
      <c r="G8" s="129">
        <v>0</v>
      </c>
      <c r="H8" s="205" t="s">
        <v>74</v>
      </c>
      <c r="I8" s="208">
        <v>13</v>
      </c>
      <c r="J8" s="251" t="s">
        <v>97</v>
      </c>
      <c r="K8" s="245">
        <v>19</v>
      </c>
      <c r="L8" s="132">
        <v>1</v>
      </c>
    </row>
    <row r="9" spans="2:12" ht="15.75">
      <c r="B9" s="108">
        <f t="shared" si="0"/>
        <v>6</v>
      </c>
      <c r="C9" s="128"/>
      <c r="D9" s="97"/>
      <c r="E9" s="97"/>
      <c r="F9" s="128"/>
      <c r="G9" s="129"/>
      <c r="H9" s="128"/>
      <c r="I9" s="98"/>
      <c r="J9" s="250"/>
      <c r="K9" s="167"/>
      <c r="L9" s="132"/>
    </row>
    <row r="10" spans="2:12" ht="15.75">
      <c r="B10" s="108">
        <f t="shared" si="0"/>
        <v>7</v>
      </c>
      <c r="C10" s="128"/>
      <c r="D10" s="97"/>
      <c r="E10" s="97"/>
      <c r="F10" s="128"/>
      <c r="G10" s="129"/>
      <c r="H10" s="128"/>
      <c r="I10" s="98"/>
      <c r="J10" s="250"/>
      <c r="K10" s="167"/>
      <c r="L10" s="132"/>
    </row>
    <row r="11" spans="2:12" ht="15.75">
      <c r="B11" s="108">
        <f t="shared" si="0"/>
        <v>8</v>
      </c>
      <c r="C11" s="128"/>
      <c r="D11" s="97"/>
      <c r="E11" s="97"/>
      <c r="F11" s="128"/>
      <c r="G11" s="129"/>
      <c r="H11" s="128"/>
      <c r="I11" s="98"/>
      <c r="J11" s="250"/>
      <c r="K11" s="167"/>
      <c r="L11" s="132"/>
    </row>
    <row r="12" spans="2:12" ht="15.75">
      <c r="B12" s="108">
        <f t="shared" si="0"/>
        <v>9</v>
      </c>
      <c r="C12" s="128"/>
      <c r="D12" s="97"/>
      <c r="E12" s="97"/>
      <c r="F12" s="128"/>
      <c r="G12" s="129"/>
      <c r="H12" s="128"/>
      <c r="I12" s="98"/>
      <c r="J12" s="250"/>
      <c r="K12" s="167"/>
      <c r="L12" s="132"/>
    </row>
    <row r="13" spans="2:12" ht="16.5" thickBot="1">
      <c r="B13" s="109">
        <f t="shared" si="0"/>
        <v>10</v>
      </c>
      <c r="C13" s="134"/>
      <c r="D13" s="133"/>
      <c r="E13" s="133"/>
      <c r="F13" s="134"/>
      <c r="G13" s="135"/>
      <c r="H13" s="134"/>
      <c r="I13" s="149"/>
      <c r="J13" s="252"/>
      <c r="K13" s="168"/>
      <c r="L13" s="138"/>
    </row>
    <row r="14" spans="2:13" ht="15.75">
      <c r="B14" s="169"/>
      <c r="C14" s="139"/>
      <c r="D14" s="140"/>
      <c r="E14" s="140"/>
      <c r="F14" s="140"/>
      <c r="G14" s="141">
        <f>SUM(G4:G13)</f>
        <v>2</v>
      </c>
      <c r="H14" s="139"/>
      <c r="I14" s="142"/>
      <c r="J14" s="143"/>
      <c r="K14" s="144"/>
      <c r="L14" s="143">
        <f>SUM(L4:L13)</f>
        <v>3</v>
      </c>
      <c r="M14" s="144"/>
    </row>
    <row r="15" spans="2:13" ht="15.75">
      <c r="B15" s="169"/>
      <c r="C15" s="139"/>
      <c r="D15" s="140"/>
      <c r="E15" s="140"/>
      <c r="F15" s="140"/>
      <c r="G15" s="141"/>
      <c r="H15" s="139"/>
      <c r="I15" s="142"/>
      <c r="J15" s="143"/>
      <c r="K15" s="144"/>
      <c r="L15" s="142"/>
      <c r="M15" s="144"/>
    </row>
    <row r="16" spans="2:13" ht="15.75">
      <c r="B16" s="169"/>
      <c r="C16" s="139"/>
      <c r="D16" s="140"/>
      <c r="E16" s="140"/>
      <c r="F16" s="140"/>
      <c r="G16" s="141"/>
      <c r="H16" s="139"/>
      <c r="I16" s="142"/>
      <c r="J16" s="143"/>
      <c r="K16" s="144"/>
      <c r="L16" s="142"/>
      <c r="M16" s="144"/>
    </row>
    <row r="17" spans="2:13" ht="15.75">
      <c r="B17" s="169"/>
      <c r="C17" s="139"/>
      <c r="D17" s="140"/>
      <c r="E17" s="140"/>
      <c r="F17" s="140"/>
      <c r="G17" s="141"/>
      <c r="H17" s="139"/>
      <c r="I17" s="142"/>
      <c r="J17" s="143"/>
      <c r="K17" s="144"/>
      <c r="L17" s="142"/>
      <c r="M17" s="144"/>
    </row>
    <row r="18" spans="2:13" ht="15.75">
      <c r="B18" s="169"/>
      <c r="C18" s="139"/>
      <c r="D18" s="140"/>
      <c r="E18" s="140"/>
      <c r="F18" s="140"/>
      <c r="G18" s="141"/>
      <c r="H18" s="139"/>
      <c r="I18" s="142"/>
      <c r="J18" s="143"/>
      <c r="K18" s="144"/>
      <c r="L18" s="142"/>
      <c r="M18" s="144"/>
    </row>
    <row r="19" spans="2:13" ht="15.75">
      <c r="B19" s="169"/>
      <c r="C19" s="139"/>
      <c r="D19" s="140"/>
      <c r="E19" s="140"/>
      <c r="F19" s="140"/>
      <c r="G19" s="141"/>
      <c r="H19" s="139"/>
      <c r="I19" s="142"/>
      <c r="J19" s="143"/>
      <c r="K19" s="144"/>
      <c r="L19" s="142"/>
      <c r="M19" s="144"/>
    </row>
    <row r="20" spans="2:13" ht="15.75">
      <c r="B20" s="169"/>
      <c r="C20" s="139"/>
      <c r="D20" s="140"/>
      <c r="E20" s="140"/>
      <c r="F20" s="140"/>
      <c r="G20" s="141"/>
      <c r="H20" s="139"/>
      <c r="I20" s="142"/>
      <c r="J20" s="143"/>
      <c r="K20" s="144"/>
      <c r="L20" s="142"/>
      <c r="M20" s="144"/>
    </row>
    <row r="21" spans="2:13" ht="15.75">
      <c r="B21" s="169"/>
      <c r="C21" s="139"/>
      <c r="D21" s="140"/>
      <c r="E21" s="140"/>
      <c r="F21" s="140"/>
      <c r="G21" s="141"/>
      <c r="H21" s="139"/>
      <c r="I21" s="142"/>
      <c r="J21" s="143"/>
      <c r="K21" s="144"/>
      <c r="L21" s="142"/>
      <c r="M21" s="144"/>
    </row>
    <row r="22" spans="2:13" ht="15">
      <c r="B22" s="144"/>
      <c r="C22" s="144"/>
      <c r="D22" s="144"/>
      <c r="E22" s="144"/>
      <c r="F22" s="144"/>
      <c r="G22" s="142"/>
      <c r="H22" s="144"/>
      <c r="I22" s="144"/>
      <c r="J22" s="144"/>
      <c r="K22" s="144"/>
      <c r="L22" s="142"/>
      <c r="M22" s="144"/>
    </row>
    <row r="23" spans="2:13" ht="15.75">
      <c r="B23" s="169"/>
      <c r="C23" s="144"/>
      <c r="D23" s="142"/>
      <c r="E23" s="142"/>
      <c r="F23" s="142"/>
      <c r="G23" s="170"/>
      <c r="H23" s="171"/>
      <c r="I23" s="172"/>
      <c r="J23" s="170"/>
      <c r="K23" s="144"/>
      <c r="L23" s="142"/>
      <c r="M23" s="144"/>
    </row>
    <row r="24" spans="2:13" ht="15">
      <c r="B24" s="144"/>
      <c r="C24" s="144"/>
      <c r="D24" s="144"/>
      <c r="E24" s="144"/>
      <c r="F24" s="144"/>
      <c r="G24" s="142"/>
      <c r="H24" s="144"/>
      <c r="I24" s="144"/>
      <c r="J24" s="144"/>
      <c r="K24" s="144"/>
      <c r="L24" s="142"/>
      <c r="M24" s="144"/>
    </row>
    <row r="25" spans="2:13" ht="15">
      <c r="B25" s="144"/>
      <c r="C25" s="144"/>
      <c r="D25" s="144"/>
      <c r="E25" s="144"/>
      <c r="F25" s="144"/>
      <c r="G25" s="142"/>
      <c r="H25" s="144"/>
      <c r="I25" s="144"/>
      <c r="J25" s="144"/>
      <c r="K25" s="144"/>
      <c r="L25" s="142"/>
      <c r="M25" s="144"/>
    </row>
  </sheetData>
  <sheetProtection/>
  <mergeCells count="2">
    <mergeCell ref="C2:G2"/>
    <mergeCell ref="H2:L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4.140625" style="9" customWidth="1"/>
    <col min="2" max="2" width="6.7109375" style="9" customWidth="1"/>
    <col min="3" max="3" width="20.7109375" style="9" customWidth="1"/>
    <col min="4" max="4" width="4.7109375" style="9" customWidth="1"/>
    <col min="5" max="5" width="20.7109375" style="9" customWidth="1"/>
    <col min="6" max="6" width="4.7109375" style="9" customWidth="1"/>
    <col min="7" max="7" width="9.140625" style="10" bestFit="1" customWidth="1"/>
    <col min="8" max="8" width="20.7109375" style="9" customWidth="1"/>
    <col min="9" max="9" width="4.7109375" style="9" customWidth="1"/>
    <col min="10" max="10" width="20.7109375" style="9" customWidth="1"/>
    <col min="11" max="11" width="4.7109375" style="9" customWidth="1"/>
    <col min="12" max="12" width="9.140625" style="10" bestFit="1" customWidth="1"/>
    <col min="13" max="16384" width="11.421875" style="9" customWidth="1"/>
  </cols>
  <sheetData>
    <row r="1" ht="15.75" thickBot="1"/>
    <row r="2" spans="3:12" ht="16.5" customHeight="1" thickBot="1">
      <c r="C2" s="267" t="s">
        <v>48</v>
      </c>
      <c r="D2" s="268"/>
      <c r="E2" s="268"/>
      <c r="F2" s="268"/>
      <c r="G2" s="269"/>
      <c r="H2" s="267" t="s">
        <v>49</v>
      </c>
      <c r="I2" s="268"/>
      <c r="J2" s="268"/>
      <c r="K2" s="268"/>
      <c r="L2" s="269"/>
    </row>
    <row r="3" spans="2:12" ht="16.5" thickBot="1">
      <c r="B3" s="162" t="s">
        <v>34</v>
      </c>
      <c r="C3" s="14" t="s">
        <v>47</v>
      </c>
      <c r="D3" s="163" t="s">
        <v>19</v>
      </c>
      <c r="E3" s="14" t="s">
        <v>47</v>
      </c>
      <c r="F3" s="163" t="s">
        <v>19</v>
      </c>
      <c r="G3" s="14" t="s">
        <v>32</v>
      </c>
      <c r="H3" s="163" t="s">
        <v>47</v>
      </c>
      <c r="I3" s="163" t="s">
        <v>19</v>
      </c>
      <c r="J3" s="164" t="s">
        <v>47</v>
      </c>
      <c r="K3" s="165" t="s">
        <v>19</v>
      </c>
      <c r="L3" s="166" t="s">
        <v>32</v>
      </c>
    </row>
    <row r="4" spans="2:12" ht="15" customHeight="1">
      <c r="B4" s="107">
        <v>1</v>
      </c>
      <c r="C4" s="246" t="s">
        <v>20</v>
      </c>
      <c r="D4" s="204">
        <v>12</v>
      </c>
      <c r="E4" s="204" t="s">
        <v>22</v>
      </c>
      <c r="F4" s="246">
        <v>22</v>
      </c>
      <c r="G4" s="124">
        <v>1</v>
      </c>
      <c r="H4" s="123" t="s">
        <v>101</v>
      </c>
      <c r="I4" s="125">
        <v>24</v>
      </c>
      <c r="J4" s="126" t="s">
        <v>136</v>
      </c>
      <c r="K4" s="146">
        <v>28</v>
      </c>
      <c r="L4" s="127">
        <v>0</v>
      </c>
    </row>
    <row r="5" spans="2:12" ht="15.75">
      <c r="B5" s="108">
        <f>B4+1</f>
        <v>2</v>
      </c>
      <c r="C5" s="205" t="s">
        <v>14</v>
      </c>
      <c r="D5" s="208">
        <v>11</v>
      </c>
      <c r="E5" s="208" t="s">
        <v>13</v>
      </c>
      <c r="F5" s="205">
        <v>19</v>
      </c>
      <c r="G5" s="129">
        <v>1</v>
      </c>
      <c r="H5" s="128" t="s">
        <v>95</v>
      </c>
      <c r="I5" s="130">
        <v>9</v>
      </c>
      <c r="J5" s="131" t="s">
        <v>102</v>
      </c>
      <c r="K5" s="98">
        <v>26</v>
      </c>
      <c r="L5" s="132">
        <v>0</v>
      </c>
    </row>
    <row r="6" spans="2:12" ht="15.75">
      <c r="B6" s="108">
        <f aca="true" t="shared" si="0" ref="B6:B13">B5+1</f>
        <v>3</v>
      </c>
      <c r="C6" s="128" t="s">
        <v>12</v>
      </c>
      <c r="D6" s="97">
        <v>18</v>
      </c>
      <c r="E6" s="97" t="s">
        <v>38</v>
      </c>
      <c r="F6" s="128">
        <v>16</v>
      </c>
      <c r="G6" s="129">
        <v>0</v>
      </c>
      <c r="H6" s="205" t="s">
        <v>74</v>
      </c>
      <c r="I6" s="217">
        <v>13</v>
      </c>
      <c r="J6" s="218" t="s">
        <v>79</v>
      </c>
      <c r="K6" s="208">
        <v>20</v>
      </c>
      <c r="L6" s="132">
        <v>1</v>
      </c>
    </row>
    <row r="7" spans="2:12" ht="15.75">
      <c r="B7" s="108">
        <f t="shared" si="0"/>
        <v>4</v>
      </c>
      <c r="C7" s="205" t="s">
        <v>6</v>
      </c>
      <c r="D7" s="208">
        <v>15</v>
      </c>
      <c r="E7" s="208" t="s">
        <v>25</v>
      </c>
      <c r="F7" s="205">
        <v>4</v>
      </c>
      <c r="G7" s="129">
        <v>1</v>
      </c>
      <c r="H7" s="128" t="s">
        <v>66</v>
      </c>
      <c r="I7" s="130">
        <v>17</v>
      </c>
      <c r="J7" s="131" t="s">
        <v>67</v>
      </c>
      <c r="K7" s="98">
        <v>18</v>
      </c>
      <c r="L7" s="132">
        <v>0</v>
      </c>
    </row>
    <row r="8" spans="2:12" ht="15.75">
      <c r="B8" s="108">
        <f t="shared" si="0"/>
        <v>5</v>
      </c>
      <c r="C8" s="205" t="s">
        <v>18</v>
      </c>
      <c r="D8" s="208">
        <v>17</v>
      </c>
      <c r="E8" s="208" t="s">
        <v>82</v>
      </c>
      <c r="F8" s="205">
        <v>16</v>
      </c>
      <c r="G8" s="129">
        <v>1</v>
      </c>
      <c r="H8" s="128" t="s">
        <v>76</v>
      </c>
      <c r="I8" s="130">
        <v>9</v>
      </c>
      <c r="J8" s="131" t="s">
        <v>135</v>
      </c>
      <c r="K8" s="98">
        <v>20</v>
      </c>
      <c r="L8" s="132">
        <v>0</v>
      </c>
    </row>
    <row r="9" spans="2:12" ht="15.75">
      <c r="B9" s="108">
        <f t="shared" si="0"/>
        <v>6</v>
      </c>
      <c r="C9" s="128"/>
      <c r="D9" s="97"/>
      <c r="E9" s="97"/>
      <c r="F9" s="128"/>
      <c r="G9" s="129"/>
      <c r="H9" s="128"/>
      <c r="I9" s="130"/>
      <c r="J9" s="131"/>
      <c r="K9" s="98"/>
      <c r="L9" s="132"/>
    </row>
    <row r="10" spans="2:12" ht="15.75">
      <c r="B10" s="108">
        <f t="shared" si="0"/>
        <v>7</v>
      </c>
      <c r="C10" s="128"/>
      <c r="D10" s="97"/>
      <c r="E10" s="97"/>
      <c r="F10" s="128"/>
      <c r="G10" s="129"/>
      <c r="H10" s="128"/>
      <c r="I10" s="130"/>
      <c r="J10" s="131"/>
      <c r="K10" s="98"/>
      <c r="L10" s="132"/>
    </row>
    <row r="11" spans="2:12" ht="15.75">
      <c r="B11" s="108">
        <f t="shared" si="0"/>
        <v>8</v>
      </c>
      <c r="C11" s="128"/>
      <c r="D11" s="97"/>
      <c r="E11" s="97"/>
      <c r="F11" s="128"/>
      <c r="G11" s="129"/>
      <c r="H11" s="128"/>
      <c r="I11" s="130"/>
      <c r="J11" s="131"/>
      <c r="K11" s="98"/>
      <c r="L11" s="132"/>
    </row>
    <row r="12" spans="2:12" ht="15.75">
      <c r="B12" s="108">
        <f t="shared" si="0"/>
        <v>9</v>
      </c>
      <c r="C12" s="128"/>
      <c r="D12" s="97"/>
      <c r="E12" s="97"/>
      <c r="F12" s="128"/>
      <c r="G12" s="129"/>
      <c r="H12" s="128"/>
      <c r="I12" s="130"/>
      <c r="J12" s="131"/>
      <c r="K12" s="98"/>
      <c r="L12" s="132"/>
    </row>
    <row r="13" spans="2:12" ht="16.5" thickBot="1">
      <c r="B13" s="109">
        <f t="shared" si="0"/>
        <v>10</v>
      </c>
      <c r="C13" s="134"/>
      <c r="D13" s="133"/>
      <c r="E13" s="133"/>
      <c r="F13" s="134"/>
      <c r="G13" s="135"/>
      <c r="H13" s="134"/>
      <c r="I13" s="136"/>
      <c r="J13" s="137"/>
      <c r="K13" s="149"/>
      <c r="L13" s="138"/>
    </row>
    <row r="14" spans="2:13" ht="15.75">
      <c r="B14" s="169"/>
      <c r="C14" s="139"/>
      <c r="D14" s="140"/>
      <c r="E14" s="140"/>
      <c r="F14" s="140"/>
      <c r="G14" s="141">
        <f>SUM(G4:G13)</f>
        <v>4</v>
      </c>
      <c r="H14" s="139"/>
      <c r="I14" s="142"/>
      <c r="J14" s="143"/>
      <c r="K14" s="144"/>
      <c r="L14" s="143">
        <f>SUM(L4:L13)</f>
        <v>1</v>
      </c>
      <c r="M14" s="144"/>
    </row>
    <row r="15" spans="2:13" ht="15.75">
      <c r="B15" s="169"/>
      <c r="C15" s="139"/>
      <c r="D15" s="140"/>
      <c r="E15" s="140"/>
      <c r="F15" s="140"/>
      <c r="G15" s="141"/>
      <c r="H15" s="139"/>
      <c r="I15" s="142"/>
      <c r="J15" s="143"/>
      <c r="K15" s="144"/>
      <c r="L15" s="142"/>
      <c r="M15" s="144"/>
    </row>
    <row r="16" spans="2:13" ht="15.75">
      <c r="B16" s="169"/>
      <c r="C16" s="139"/>
      <c r="D16" s="140"/>
      <c r="E16" s="140"/>
      <c r="F16" s="140"/>
      <c r="G16" s="141"/>
      <c r="H16" s="139"/>
      <c r="I16" s="142"/>
      <c r="J16" s="143"/>
      <c r="K16" s="144"/>
      <c r="L16" s="142"/>
      <c r="M16" s="144"/>
    </row>
    <row r="17" spans="2:13" ht="15.75">
      <c r="B17" s="169"/>
      <c r="C17" s="139"/>
      <c r="D17" s="140"/>
      <c r="E17" s="140"/>
      <c r="F17" s="140"/>
      <c r="G17" s="141"/>
      <c r="H17" s="139"/>
      <c r="I17" s="142"/>
      <c r="J17" s="143"/>
      <c r="K17" s="144"/>
      <c r="L17" s="142"/>
      <c r="M17" s="144"/>
    </row>
    <row r="18" spans="2:13" ht="15.75">
      <c r="B18" s="169"/>
      <c r="C18" s="139"/>
      <c r="D18" s="140"/>
      <c r="E18" s="140"/>
      <c r="F18" s="140"/>
      <c r="G18" s="141"/>
      <c r="H18" s="139"/>
      <c r="I18" s="142"/>
      <c r="J18" s="143"/>
      <c r="K18" s="144"/>
      <c r="L18" s="142"/>
      <c r="M18" s="144"/>
    </row>
    <row r="19" spans="2:13" ht="15.75">
      <c r="B19" s="169"/>
      <c r="C19" s="139"/>
      <c r="D19" s="140"/>
      <c r="E19" s="140"/>
      <c r="F19" s="140"/>
      <c r="G19" s="141"/>
      <c r="H19" s="139"/>
      <c r="I19" s="142"/>
      <c r="J19" s="143"/>
      <c r="K19" s="144"/>
      <c r="L19" s="142"/>
      <c r="M19" s="144"/>
    </row>
    <row r="20" spans="2:13" ht="15.75">
      <c r="B20" s="169"/>
      <c r="C20" s="139"/>
      <c r="D20" s="140"/>
      <c r="E20" s="140"/>
      <c r="F20" s="140"/>
      <c r="G20" s="141"/>
      <c r="H20" s="139"/>
      <c r="I20" s="142"/>
      <c r="J20" s="143"/>
      <c r="K20" s="144"/>
      <c r="L20" s="142"/>
      <c r="M20" s="144"/>
    </row>
    <row r="21" spans="2:13" ht="15.75">
      <c r="B21" s="169"/>
      <c r="C21" s="139"/>
      <c r="D21" s="140"/>
      <c r="E21" s="140"/>
      <c r="F21" s="140"/>
      <c r="G21" s="141"/>
      <c r="H21" s="139"/>
      <c r="I21" s="142"/>
      <c r="J21" s="143"/>
      <c r="K21" s="144"/>
      <c r="L21" s="142"/>
      <c r="M21" s="144"/>
    </row>
    <row r="22" spans="2:13" ht="15">
      <c r="B22" s="144"/>
      <c r="C22" s="144"/>
      <c r="D22" s="144"/>
      <c r="E22" s="144"/>
      <c r="F22" s="144"/>
      <c r="G22" s="142"/>
      <c r="H22" s="144"/>
      <c r="I22" s="144"/>
      <c r="J22" s="144"/>
      <c r="K22" s="144"/>
      <c r="L22" s="142"/>
      <c r="M22" s="144"/>
    </row>
    <row r="23" spans="2:13" ht="15.75">
      <c r="B23" s="169"/>
      <c r="C23" s="144"/>
      <c r="D23" s="142"/>
      <c r="E23" s="142"/>
      <c r="F23" s="142"/>
      <c r="G23" s="170"/>
      <c r="H23" s="171"/>
      <c r="I23" s="172"/>
      <c r="J23" s="170"/>
      <c r="K23" s="144"/>
      <c r="L23" s="142"/>
      <c r="M23" s="144"/>
    </row>
    <row r="24" spans="2:13" ht="15">
      <c r="B24" s="144"/>
      <c r="C24" s="144"/>
      <c r="D24" s="144"/>
      <c r="E24" s="144"/>
      <c r="F24" s="144"/>
      <c r="G24" s="142"/>
      <c r="H24" s="144"/>
      <c r="I24" s="144"/>
      <c r="J24" s="144"/>
      <c r="K24" s="144"/>
      <c r="L24" s="142"/>
      <c r="M24" s="144"/>
    </row>
    <row r="25" spans="2:13" ht="15">
      <c r="B25" s="144"/>
      <c r="C25" s="144"/>
      <c r="D25" s="144"/>
      <c r="E25" s="144"/>
      <c r="F25" s="144"/>
      <c r="G25" s="142"/>
      <c r="H25" s="144"/>
      <c r="I25" s="144"/>
      <c r="J25" s="144"/>
      <c r="K25" s="144"/>
      <c r="L25" s="142"/>
      <c r="M25" s="144"/>
    </row>
  </sheetData>
  <sheetProtection/>
  <mergeCells count="2">
    <mergeCell ref="C2:G2"/>
    <mergeCell ref="H2:L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4.140625" style="9" customWidth="1"/>
    <col min="2" max="2" width="6.7109375" style="9" customWidth="1"/>
    <col min="3" max="3" width="20.7109375" style="9" customWidth="1"/>
    <col min="4" max="4" width="4.7109375" style="9" customWidth="1"/>
    <col min="5" max="5" width="20.7109375" style="9" customWidth="1"/>
    <col min="6" max="6" width="4.7109375" style="9" customWidth="1"/>
    <col min="7" max="7" width="9.140625" style="10" bestFit="1" customWidth="1"/>
    <col min="8" max="8" width="20.7109375" style="9" customWidth="1"/>
    <col min="9" max="9" width="4.7109375" style="9" customWidth="1"/>
    <col min="10" max="10" width="20.7109375" style="9" customWidth="1"/>
    <col min="11" max="11" width="4.7109375" style="9" customWidth="1"/>
    <col min="12" max="12" width="9.140625" style="10" bestFit="1" customWidth="1"/>
    <col min="13" max="16384" width="11.421875" style="9" customWidth="1"/>
  </cols>
  <sheetData>
    <row r="1" ht="15.75" thickBot="1"/>
    <row r="2" spans="3:12" ht="16.5" customHeight="1" thickBot="1">
      <c r="C2" s="267" t="s">
        <v>48</v>
      </c>
      <c r="D2" s="268"/>
      <c r="E2" s="268"/>
      <c r="F2" s="268"/>
      <c r="G2" s="269"/>
      <c r="H2" s="267" t="s">
        <v>49</v>
      </c>
      <c r="I2" s="268"/>
      <c r="J2" s="268"/>
      <c r="K2" s="268"/>
      <c r="L2" s="269"/>
    </row>
    <row r="3" spans="2:12" ht="16.5" thickBot="1">
      <c r="B3" s="162" t="s">
        <v>34</v>
      </c>
      <c r="C3" s="14" t="s">
        <v>47</v>
      </c>
      <c r="D3" s="163" t="s">
        <v>19</v>
      </c>
      <c r="E3" s="14" t="s">
        <v>47</v>
      </c>
      <c r="F3" s="163" t="s">
        <v>19</v>
      </c>
      <c r="G3" s="164" t="s">
        <v>32</v>
      </c>
      <c r="H3" s="163" t="s">
        <v>47</v>
      </c>
      <c r="I3" s="165" t="s">
        <v>19</v>
      </c>
      <c r="J3" s="14" t="s">
        <v>47</v>
      </c>
      <c r="K3" s="163" t="s">
        <v>19</v>
      </c>
      <c r="L3" s="15" t="s">
        <v>32</v>
      </c>
    </row>
    <row r="4" spans="2:12" ht="15" customHeight="1">
      <c r="B4" s="107">
        <v>1</v>
      </c>
      <c r="C4" s="123" t="s">
        <v>38</v>
      </c>
      <c r="D4" s="122">
        <v>16</v>
      </c>
      <c r="E4" s="123" t="s">
        <v>3</v>
      </c>
      <c r="F4" s="188">
        <v>16</v>
      </c>
      <c r="G4" s="124">
        <v>0</v>
      </c>
      <c r="H4" s="203" t="s">
        <v>62</v>
      </c>
      <c r="I4" s="204">
        <v>11</v>
      </c>
      <c r="J4" s="203" t="s">
        <v>238</v>
      </c>
      <c r="K4" s="204">
        <v>21</v>
      </c>
      <c r="L4" s="161">
        <v>1</v>
      </c>
    </row>
    <row r="5" spans="2:12" ht="15.75">
      <c r="B5" s="108">
        <f>B4+1</f>
        <v>2</v>
      </c>
      <c r="C5" s="147" t="s">
        <v>237</v>
      </c>
      <c r="D5" s="97">
        <v>16</v>
      </c>
      <c r="E5" s="128" t="s">
        <v>105</v>
      </c>
      <c r="F5" s="159">
        <v>20</v>
      </c>
      <c r="G5" s="129">
        <v>0</v>
      </c>
      <c r="H5" s="205" t="s">
        <v>235</v>
      </c>
      <c r="I5" s="208">
        <v>9</v>
      </c>
      <c r="J5" s="205" t="s">
        <v>251</v>
      </c>
      <c r="K5" s="280">
        <v>15</v>
      </c>
      <c r="L5" s="132">
        <v>1</v>
      </c>
    </row>
    <row r="6" spans="2:12" ht="15.75">
      <c r="B6" s="108">
        <f aca="true" t="shared" si="0" ref="B6:B13">B5+1</f>
        <v>3</v>
      </c>
      <c r="C6" s="279" t="s">
        <v>127</v>
      </c>
      <c r="D6" s="97">
        <v>18</v>
      </c>
      <c r="E6" s="205" t="s">
        <v>14</v>
      </c>
      <c r="F6" s="217">
        <v>11</v>
      </c>
      <c r="G6" s="129">
        <v>1</v>
      </c>
      <c r="H6" s="128" t="s">
        <v>74</v>
      </c>
      <c r="I6" s="97">
        <v>14</v>
      </c>
      <c r="J6" s="128" t="s">
        <v>97</v>
      </c>
      <c r="K6" s="103">
        <v>19</v>
      </c>
      <c r="L6" s="132">
        <v>0</v>
      </c>
    </row>
    <row r="7" spans="2:12" ht="15.75">
      <c r="B7" s="108">
        <f t="shared" si="0"/>
        <v>4</v>
      </c>
      <c r="C7" s="279" t="s">
        <v>118</v>
      </c>
      <c r="D7" s="97">
        <v>24</v>
      </c>
      <c r="E7" s="205" t="s">
        <v>10</v>
      </c>
      <c r="F7" s="217">
        <v>7</v>
      </c>
      <c r="G7" s="129">
        <v>1</v>
      </c>
      <c r="H7" s="128" t="s">
        <v>69</v>
      </c>
      <c r="I7" s="97">
        <v>22</v>
      </c>
      <c r="J7" s="128" t="s">
        <v>68</v>
      </c>
      <c r="K7" s="103">
        <v>11</v>
      </c>
      <c r="L7" s="132">
        <v>0</v>
      </c>
    </row>
    <row r="8" spans="2:12" ht="15.75">
      <c r="B8" s="108">
        <f t="shared" si="0"/>
        <v>5</v>
      </c>
      <c r="C8" s="147" t="s">
        <v>245</v>
      </c>
      <c r="D8" s="97">
        <v>14</v>
      </c>
      <c r="E8" s="128" t="s">
        <v>236</v>
      </c>
      <c r="F8" s="159">
        <v>17</v>
      </c>
      <c r="G8" s="129">
        <v>0</v>
      </c>
      <c r="H8" s="205" t="s">
        <v>95</v>
      </c>
      <c r="I8" s="208">
        <v>9</v>
      </c>
      <c r="J8" s="205" t="s">
        <v>102</v>
      </c>
      <c r="K8" s="280">
        <v>26</v>
      </c>
      <c r="L8" s="132">
        <v>1</v>
      </c>
    </row>
    <row r="9" spans="2:12" ht="15.75">
      <c r="B9" s="108">
        <f t="shared" si="0"/>
        <v>6</v>
      </c>
      <c r="C9" s="128"/>
      <c r="D9" s="97"/>
      <c r="E9" s="128"/>
      <c r="F9" s="159"/>
      <c r="G9" s="129"/>
      <c r="H9" s="128"/>
      <c r="I9" s="98"/>
      <c r="J9" s="250"/>
      <c r="K9" s="98"/>
      <c r="L9" s="132"/>
    </row>
    <row r="10" spans="2:12" ht="15.75">
      <c r="B10" s="108">
        <f t="shared" si="0"/>
        <v>7</v>
      </c>
      <c r="C10" s="128"/>
      <c r="D10" s="97"/>
      <c r="E10" s="128"/>
      <c r="F10" s="159"/>
      <c r="G10" s="129"/>
      <c r="H10" s="128"/>
      <c r="I10" s="98"/>
      <c r="J10" s="250"/>
      <c r="K10" s="98"/>
      <c r="L10" s="132"/>
    </row>
    <row r="11" spans="2:12" ht="15.75">
      <c r="B11" s="108">
        <f t="shared" si="0"/>
        <v>8</v>
      </c>
      <c r="C11" s="128"/>
      <c r="D11" s="97"/>
      <c r="E11" s="128"/>
      <c r="F11" s="159"/>
      <c r="G11" s="129"/>
      <c r="H11" s="128"/>
      <c r="I11" s="98"/>
      <c r="J11" s="250"/>
      <c r="K11" s="98"/>
      <c r="L11" s="132"/>
    </row>
    <row r="12" spans="2:12" ht="15.75">
      <c r="B12" s="108">
        <f t="shared" si="0"/>
        <v>9</v>
      </c>
      <c r="C12" s="128"/>
      <c r="D12" s="97"/>
      <c r="E12" s="128"/>
      <c r="F12" s="159"/>
      <c r="G12" s="129"/>
      <c r="H12" s="128"/>
      <c r="I12" s="98"/>
      <c r="J12" s="250"/>
      <c r="K12" s="98"/>
      <c r="L12" s="132"/>
    </row>
    <row r="13" spans="2:12" ht="16.5" thickBot="1">
      <c r="B13" s="109">
        <f t="shared" si="0"/>
        <v>10</v>
      </c>
      <c r="C13" s="134"/>
      <c r="D13" s="133"/>
      <c r="E13" s="134"/>
      <c r="F13" s="192"/>
      <c r="G13" s="135"/>
      <c r="H13" s="134"/>
      <c r="I13" s="149"/>
      <c r="J13" s="252"/>
      <c r="K13" s="149"/>
      <c r="L13" s="138"/>
    </row>
    <row r="14" spans="2:13" ht="15.75">
      <c r="B14" s="169"/>
      <c r="C14" s="139"/>
      <c r="D14" s="140"/>
      <c r="E14" s="140"/>
      <c r="F14" s="140"/>
      <c r="G14" s="141">
        <f>SUM(G4:G13)</f>
        <v>2</v>
      </c>
      <c r="H14" s="139"/>
      <c r="I14" s="142"/>
      <c r="J14" s="143"/>
      <c r="K14" s="144"/>
      <c r="L14" s="143">
        <f>SUM(L4:L13)</f>
        <v>3</v>
      </c>
      <c r="M14" s="144"/>
    </row>
    <row r="15" spans="2:13" ht="15.75">
      <c r="B15" s="169"/>
      <c r="C15" s="139"/>
      <c r="D15" s="140"/>
      <c r="E15" s="140"/>
      <c r="F15" s="140"/>
      <c r="G15" s="141"/>
      <c r="H15" s="139"/>
      <c r="I15" s="142"/>
      <c r="J15" s="143"/>
      <c r="K15" s="144"/>
      <c r="L15" s="142"/>
      <c r="M15" s="144"/>
    </row>
    <row r="16" spans="2:13" ht="15.75">
      <c r="B16" s="169"/>
      <c r="C16" s="139"/>
      <c r="D16" s="140"/>
      <c r="E16" s="140"/>
      <c r="F16" s="140"/>
      <c r="G16" s="141"/>
      <c r="H16" s="139"/>
      <c r="I16" s="142"/>
      <c r="J16" s="143"/>
      <c r="K16" s="144"/>
      <c r="L16" s="142"/>
      <c r="M16" s="144"/>
    </row>
    <row r="17" spans="2:13" ht="15.75">
      <c r="B17" s="169"/>
      <c r="C17" s="139"/>
      <c r="D17" s="140"/>
      <c r="E17" s="140"/>
      <c r="F17" s="140"/>
      <c r="G17" s="141"/>
      <c r="H17" s="139"/>
      <c r="I17" s="142"/>
      <c r="J17" s="143"/>
      <c r="K17" s="144"/>
      <c r="L17" s="142"/>
      <c r="M17" s="144"/>
    </row>
    <row r="18" spans="2:13" ht="15.75">
      <c r="B18" s="169"/>
      <c r="C18" s="139"/>
      <c r="D18" s="140"/>
      <c r="E18" s="140"/>
      <c r="F18" s="140"/>
      <c r="G18" s="141"/>
      <c r="H18" s="139"/>
      <c r="I18" s="142"/>
      <c r="J18" s="143"/>
      <c r="K18" s="144"/>
      <c r="L18" s="142"/>
      <c r="M18" s="144"/>
    </row>
    <row r="19" spans="2:13" ht="15.75">
      <c r="B19" s="169"/>
      <c r="C19" s="139"/>
      <c r="D19" s="140"/>
      <c r="E19" s="140"/>
      <c r="F19" s="140"/>
      <c r="G19" s="141"/>
      <c r="H19" s="139"/>
      <c r="I19" s="142"/>
      <c r="J19" s="143"/>
      <c r="K19" s="144"/>
      <c r="L19" s="142"/>
      <c r="M19" s="144"/>
    </row>
    <row r="20" spans="2:13" ht="15.75">
      <c r="B20" s="169"/>
      <c r="C20" s="139"/>
      <c r="D20" s="140"/>
      <c r="E20" s="140"/>
      <c r="F20" s="140"/>
      <c r="G20" s="141"/>
      <c r="H20" s="139"/>
      <c r="I20" s="142"/>
      <c r="J20" s="143"/>
      <c r="K20" s="144"/>
      <c r="L20" s="142"/>
      <c r="M20" s="144"/>
    </row>
    <row r="21" spans="2:13" ht="15.75">
      <c r="B21" s="169"/>
      <c r="C21" s="139"/>
      <c r="D21" s="140"/>
      <c r="E21" s="140"/>
      <c r="F21" s="140"/>
      <c r="G21" s="141"/>
      <c r="H21" s="139"/>
      <c r="I21" s="142"/>
      <c r="J21" s="143"/>
      <c r="K21" s="144"/>
      <c r="L21" s="142"/>
      <c r="M21" s="144"/>
    </row>
    <row r="22" spans="2:13" ht="15">
      <c r="B22" s="144"/>
      <c r="C22" s="144"/>
      <c r="D22" s="144"/>
      <c r="E22" s="144"/>
      <c r="F22" s="144"/>
      <c r="G22" s="142"/>
      <c r="H22" s="144"/>
      <c r="I22" s="144"/>
      <c r="J22" s="144"/>
      <c r="K22" s="144"/>
      <c r="L22" s="142"/>
      <c r="M22" s="144"/>
    </row>
    <row r="23" spans="2:13" ht="15.75">
      <c r="B23" s="169"/>
      <c r="C23" s="144"/>
      <c r="D23" s="142"/>
      <c r="E23" s="142"/>
      <c r="F23" s="142"/>
      <c r="G23" s="170"/>
      <c r="H23" s="171"/>
      <c r="I23" s="172"/>
      <c r="J23" s="170"/>
      <c r="K23" s="144"/>
      <c r="L23" s="142"/>
      <c r="M23" s="144"/>
    </row>
    <row r="24" spans="2:13" ht="15">
      <c r="B24" s="144"/>
      <c r="C24" s="144"/>
      <c r="D24" s="144"/>
      <c r="E24" s="144"/>
      <c r="F24" s="144"/>
      <c r="G24" s="142"/>
      <c r="H24" s="144"/>
      <c r="I24" s="144"/>
      <c r="J24" s="144"/>
      <c r="K24" s="144"/>
      <c r="L24" s="142"/>
      <c r="M24" s="144"/>
    </row>
    <row r="25" spans="2:13" ht="15">
      <c r="B25" s="144"/>
      <c r="C25" s="144"/>
      <c r="D25" s="144"/>
      <c r="E25" s="144"/>
      <c r="F25" s="144"/>
      <c r="G25" s="142"/>
      <c r="H25" s="144"/>
      <c r="I25" s="144"/>
      <c r="J25" s="144"/>
      <c r="K25" s="144"/>
      <c r="L25" s="142"/>
      <c r="M25" s="144"/>
    </row>
  </sheetData>
  <sheetProtection/>
  <mergeCells count="2">
    <mergeCell ref="C2:G2"/>
    <mergeCell ref="H2:L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Rodriguz</dc:creator>
  <cp:keywords/>
  <dc:description/>
  <cp:lastModifiedBy>Pablo</cp:lastModifiedBy>
  <cp:lastPrinted>2011-11-18T22:27:45Z</cp:lastPrinted>
  <dcterms:created xsi:type="dcterms:W3CDTF">2011-07-15T21:59:30Z</dcterms:created>
  <dcterms:modified xsi:type="dcterms:W3CDTF">2011-12-04T23:52:15Z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